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K:\_Compliance\Compliance\Reports\AAUM - Monthly (Website and AMFI) - Sebi Annexure to 24 March 14 (T30 and B30) Report\2023-24\10. Jan 2024\"/>
    </mc:Choice>
  </mc:AlternateContent>
  <xr:revisionPtr revIDLastSave="0" documentId="13_ncr:1_{B75554E7-1E98-4136-B3DA-B4BE1C6896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85" i="1" l="1"/>
  <c r="D85" i="1"/>
  <c r="BJ84" i="1"/>
  <c r="BJ85" i="1" s="1"/>
  <c r="BI84" i="1"/>
  <c r="BI85" i="1" s="1"/>
  <c r="BH84" i="1"/>
  <c r="BH85" i="1" s="1"/>
  <c r="BG84" i="1"/>
  <c r="BG85" i="1" s="1"/>
  <c r="BF84" i="1"/>
  <c r="BF85" i="1" s="1"/>
  <c r="BE84" i="1"/>
  <c r="BE85" i="1" s="1"/>
  <c r="BD84" i="1"/>
  <c r="BD85" i="1" s="1"/>
  <c r="BC84" i="1"/>
  <c r="BC85" i="1" s="1"/>
  <c r="BB84" i="1"/>
  <c r="BB85" i="1" s="1"/>
  <c r="BA84" i="1"/>
  <c r="BA85" i="1" s="1"/>
  <c r="AZ84" i="1"/>
  <c r="AZ85" i="1" s="1"/>
  <c r="AY84" i="1"/>
  <c r="AY85" i="1" s="1"/>
  <c r="AX84" i="1"/>
  <c r="AX85" i="1" s="1"/>
  <c r="AW84" i="1"/>
  <c r="AW85" i="1" s="1"/>
  <c r="AV84" i="1"/>
  <c r="AV85" i="1" s="1"/>
  <c r="AU84" i="1"/>
  <c r="AU85" i="1" s="1"/>
  <c r="AT84" i="1"/>
  <c r="AT85" i="1" s="1"/>
  <c r="AS84" i="1"/>
  <c r="AS85" i="1" s="1"/>
  <c r="AR84" i="1"/>
  <c r="AQ84" i="1"/>
  <c r="AQ85" i="1" s="1"/>
  <c r="AP84" i="1"/>
  <c r="AP85" i="1" s="1"/>
  <c r="AO84" i="1"/>
  <c r="AO85" i="1" s="1"/>
  <c r="AN84" i="1"/>
  <c r="AN85" i="1" s="1"/>
  <c r="AM84" i="1"/>
  <c r="AM85" i="1" s="1"/>
  <c r="AL84" i="1"/>
  <c r="AL85" i="1" s="1"/>
  <c r="AK84" i="1"/>
  <c r="AK85" i="1" s="1"/>
  <c r="AJ84" i="1"/>
  <c r="AJ85" i="1" s="1"/>
  <c r="AI84" i="1"/>
  <c r="AI85" i="1" s="1"/>
  <c r="AH84" i="1"/>
  <c r="AH85" i="1" s="1"/>
  <c r="AG84" i="1"/>
  <c r="AG85" i="1" s="1"/>
  <c r="AF84" i="1"/>
  <c r="AF85" i="1" s="1"/>
  <c r="AE84" i="1"/>
  <c r="AE85" i="1" s="1"/>
  <c r="AD84" i="1"/>
  <c r="AD85" i="1" s="1"/>
  <c r="AC84" i="1"/>
  <c r="AC85" i="1" s="1"/>
  <c r="AB84" i="1"/>
  <c r="AB85" i="1" s="1"/>
  <c r="AA84" i="1"/>
  <c r="AA85" i="1" s="1"/>
  <c r="Z84" i="1"/>
  <c r="Z85" i="1" s="1"/>
  <c r="Y84" i="1"/>
  <c r="Y85" i="1" s="1"/>
  <c r="X84" i="1"/>
  <c r="X85" i="1" s="1"/>
  <c r="W84" i="1"/>
  <c r="W85" i="1" s="1"/>
  <c r="V84" i="1"/>
  <c r="V85" i="1" s="1"/>
  <c r="U84" i="1"/>
  <c r="U85" i="1" s="1"/>
  <c r="T84" i="1"/>
  <c r="T85" i="1" s="1"/>
  <c r="S84" i="1"/>
  <c r="S85" i="1" s="1"/>
  <c r="R84" i="1"/>
  <c r="R85" i="1" s="1"/>
  <c r="Q84" i="1"/>
  <c r="Q85" i="1" s="1"/>
  <c r="P84" i="1"/>
  <c r="P85" i="1" s="1"/>
  <c r="O84" i="1"/>
  <c r="O85" i="1" s="1"/>
  <c r="N84" i="1"/>
  <c r="N85" i="1" s="1"/>
  <c r="M84" i="1"/>
  <c r="M85" i="1" s="1"/>
  <c r="L84" i="1"/>
  <c r="L85" i="1" s="1"/>
  <c r="K84" i="1"/>
  <c r="K85" i="1" s="1"/>
  <c r="J84" i="1"/>
  <c r="J85" i="1" s="1"/>
  <c r="I84" i="1"/>
  <c r="I85" i="1" s="1"/>
  <c r="H84" i="1"/>
  <c r="H85" i="1" s="1"/>
  <c r="G84" i="1"/>
  <c r="G85" i="1" s="1"/>
  <c r="F84" i="1"/>
  <c r="F85" i="1" s="1"/>
  <c r="E84" i="1"/>
  <c r="E85" i="1" s="1"/>
  <c r="D84" i="1"/>
  <c r="C84" i="1"/>
  <c r="C85" i="1" s="1"/>
  <c r="BK83" i="1"/>
  <c r="BJ76" i="1"/>
  <c r="BJ77" i="1" s="1"/>
  <c r="BI76" i="1"/>
  <c r="BI77" i="1" s="1"/>
  <c r="BH76" i="1"/>
  <c r="BH77" i="1" s="1"/>
  <c r="BG76" i="1"/>
  <c r="BG77" i="1" s="1"/>
  <c r="BF76" i="1"/>
  <c r="BF77" i="1" s="1"/>
  <c r="BE76" i="1"/>
  <c r="BE77" i="1" s="1"/>
  <c r="BD76" i="1"/>
  <c r="BD77" i="1" s="1"/>
  <c r="BC76" i="1"/>
  <c r="BC77" i="1" s="1"/>
  <c r="BB76" i="1"/>
  <c r="BB77" i="1" s="1"/>
  <c r="BA76" i="1"/>
  <c r="BA77" i="1" s="1"/>
  <c r="AZ76" i="1"/>
  <c r="AZ77" i="1" s="1"/>
  <c r="AY76" i="1"/>
  <c r="AY77" i="1" s="1"/>
  <c r="AX76" i="1"/>
  <c r="AX77" i="1" s="1"/>
  <c r="AW76" i="1"/>
  <c r="AW77" i="1" s="1"/>
  <c r="AV76" i="1"/>
  <c r="AV77" i="1" s="1"/>
  <c r="AU76" i="1"/>
  <c r="AU77" i="1" s="1"/>
  <c r="AT76" i="1"/>
  <c r="AT77" i="1" s="1"/>
  <c r="AS76" i="1"/>
  <c r="AS77" i="1" s="1"/>
  <c r="AR76" i="1"/>
  <c r="AR77" i="1" s="1"/>
  <c r="AQ76" i="1"/>
  <c r="AQ77" i="1" s="1"/>
  <c r="AP76" i="1"/>
  <c r="AP77" i="1" s="1"/>
  <c r="AO76" i="1"/>
  <c r="AO77" i="1" s="1"/>
  <c r="AN76" i="1"/>
  <c r="AN77" i="1" s="1"/>
  <c r="AM76" i="1"/>
  <c r="AM77" i="1" s="1"/>
  <c r="AL76" i="1"/>
  <c r="AL77" i="1" s="1"/>
  <c r="AK76" i="1"/>
  <c r="AK77" i="1" s="1"/>
  <c r="AJ76" i="1"/>
  <c r="AJ77" i="1" s="1"/>
  <c r="AI76" i="1"/>
  <c r="AI77" i="1" s="1"/>
  <c r="AH76" i="1"/>
  <c r="AH77" i="1" s="1"/>
  <c r="AG76" i="1"/>
  <c r="AG77" i="1" s="1"/>
  <c r="AF76" i="1"/>
  <c r="AF77" i="1" s="1"/>
  <c r="AE76" i="1"/>
  <c r="AE77" i="1" s="1"/>
  <c r="AD76" i="1"/>
  <c r="AD77" i="1" s="1"/>
  <c r="AC76" i="1"/>
  <c r="AC77" i="1" s="1"/>
  <c r="AB76" i="1"/>
  <c r="AB77" i="1" s="1"/>
  <c r="AA76" i="1"/>
  <c r="AA77" i="1" s="1"/>
  <c r="Z76" i="1"/>
  <c r="Z77" i="1" s="1"/>
  <c r="Y76" i="1"/>
  <c r="Y77" i="1" s="1"/>
  <c r="X76" i="1"/>
  <c r="X77" i="1" s="1"/>
  <c r="W76" i="1"/>
  <c r="W77" i="1" s="1"/>
  <c r="V76" i="1"/>
  <c r="V77" i="1" s="1"/>
  <c r="U76" i="1"/>
  <c r="U77" i="1" s="1"/>
  <c r="T76" i="1"/>
  <c r="T77" i="1" s="1"/>
  <c r="S76" i="1"/>
  <c r="S77" i="1" s="1"/>
  <c r="R76" i="1"/>
  <c r="R77" i="1" s="1"/>
  <c r="Q76" i="1"/>
  <c r="Q77" i="1" s="1"/>
  <c r="P76" i="1"/>
  <c r="P77" i="1" s="1"/>
  <c r="O76" i="1"/>
  <c r="O77" i="1" s="1"/>
  <c r="N76" i="1"/>
  <c r="N77" i="1" s="1"/>
  <c r="M76" i="1"/>
  <c r="M77" i="1" s="1"/>
  <c r="L76" i="1"/>
  <c r="L77" i="1" s="1"/>
  <c r="K76" i="1"/>
  <c r="K77" i="1" s="1"/>
  <c r="J76" i="1"/>
  <c r="J77" i="1" s="1"/>
  <c r="I76" i="1"/>
  <c r="I77" i="1" s="1"/>
  <c r="H76" i="1"/>
  <c r="H77" i="1" s="1"/>
  <c r="G76" i="1"/>
  <c r="G77" i="1" s="1"/>
  <c r="F76" i="1"/>
  <c r="F77" i="1" s="1"/>
  <c r="E76" i="1"/>
  <c r="E77" i="1" s="1"/>
  <c r="D76" i="1"/>
  <c r="D77" i="1" s="1"/>
  <c r="C76" i="1"/>
  <c r="C77" i="1" s="1"/>
  <c r="BK75" i="1"/>
  <c r="BK74" i="1"/>
  <c r="BK73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K67" i="1"/>
  <c r="BK68" i="1" s="1"/>
  <c r="BJ64" i="1"/>
  <c r="BI64" i="1"/>
  <c r="BI69" i="1" s="1"/>
  <c r="BH64" i="1"/>
  <c r="BG64" i="1"/>
  <c r="BG69" i="1" s="1"/>
  <c r="BF64" i="1"/>
  <c r="BE64" i="1"/>
  <c r="BD64" i="1"/>
  <c r="BC64" i="1"/>
  <c r="BB64" i="1"/>
  <c r="BA64" i="1"/>
  <c r="BA69" i="1" s="1"/>
  <c r="AZ64" i="1"/>
  <c r="AY64" i="1"/>
  <c r="AY69" i="1" s="1"/>
  <c r="AX64" i="1"/>
  <c r="AW64" i="1"/>
  <c r="AV64" i="1"/>
  <c r="AU64" i="1"/>
  <c r="AU69" i="1" s="1"/>
  <c r="AT64" i="1"/>
  <c r="AS64" i="1"/>
  <c r="AS69" i="1" s="1"/>
  <c r="AR64" i="1"/>
  <c r="AQ64" i="1"/>
  <c r="AQ69" i="1" s="1"/>
  <c r="AP64" i="1"/>
  <c r="AO64" i="1"/>
  <c r="AN64" i="1"/>
  <c r="AM64" i="1"/>
  <c r="AL64" i="1"/>
  <c r="AK64" i="1"/>
  <c r="AK69" i="1" s="1"/>
  <c r="AJ64" i="1"/>
  <c r="AI64" i="1"/>
  <c r="AI69" i="1" s="1"/>
  <c r="AH64" i="1"/>
  <c r="AG64" i="1"/>
  <c r="AF64" i="1"/>
  <c r="AE64" i="1"/>
  <c r="AE69" i="1" s="1"/>
  <c r="AD64" i="1"/>
  <c r="AC64" i="1"/>
  <c r="AC69" i="1" s="1"/>
  <c r="AB64" i="1"/>
  <c r="AA64" i="1"/>
  <c r="AA69" i="1" s="1"/>
  <c r="Z64" i="1"/>
  <c r="Y64" i="1"/>
  <c r="X64" i="1"/>
  <c r="W64" i="1"/>
  <c r="V64" i="1"/>
  <c r="U64" i="1"/>
  <c r="U69" i="1" s="1"/>
  <c r="T64" i="1"/>
  <c r="S64" i="1"/>
  <c r="S69" i="1" s="1"/>
  <c r="R64" i="1"/>
  <c r="Q64" i="1"/>
  <c r="P64" i="1"/>
  <c r="O64" i="1"/>
  <c r="O69" i="1" s="1"/>
  <c r="N64" i="1"/>
  <c r="M64" i="1"/>
  <c r="M69" i="1" s="1"/>
  <c r="L64" i="1"/>
  <c r="K64" i="1"/>
  <c r="K69" i="1" s="1"/>
  <c r="J64" i="1"/>
  <c r="I64" i="1"/>
  <c r="H64" i="1"/>
  <c r="G64" i="1"/>
  <c r="F64" i="1"/>
  <c r="E64" i="1"/>
  <c r="E69" i="1" s="1"/>
  <c r="D64" i="1"/>
  <c r="C64" i="1"/>
  <c r="C69" i="1" s="1"/>
  <c r="BK63" i="1"/>
  <c r="BK64" i="1" s="1"/>
  <c r="BJ58" i="1"/>
  <c r="BJ59" i="1" s="1"/>
  <c r="BI58" i="1"/>
  <c r="BI59" i="1" s="1"/>
  <c r="BH58" i="1"/>
  <c r="BH59" i="1" s="1"/>
  <c r="BG58" i="1"/>
  <c r="BG59" i="1" s="1"/>
  <c r="BF58" i="1"/>
  <c r="BF59" i="1" s="1"/>
  <c r="BE58" i="1"/>
  <c r="BE59" i="1" s="1"/>
  <c r="BD58" i="1"/>
  <c r="BD59" i="1" s="1"/>
  <c r="BC58" i="1"/>
  <c r="BC59" i="1" s="1"/>
  <c r="BB58" i="1"/>
  <c r="BB59" i="1" s="1"/>
  <c r="BA58" i="1"/>
  <c r="BA59" i="1" s="1"/>
  <c r="AZ58" i="1"/>
  <c r="AZ59" i="1" s="1"/>
  <c r="AY58" i="1"/>
  <c r="AY59" i="1" s="1"/>
  <c r="AX58" i="1"/>
  <c r="AX59" i="1" s="1"/>
  <c r="AW58" i="1"/>
  <c r="AW59" i="1" s="1"/>
  <c r="AV58" i="1"/>
  <c r="AV59" i="1" s="1"/>
  <c r="AU58" i="1"/>
  <c r="AU59" i="1" s="1"/>
  <c r="AT58" i="1"/>
  <c r="AT59" i="1" s="1"/>
  <c r="AS58" i="1"/>
  <c r="AS59" i="1" s="1"/>
  <c r="AR58" i="1"/>
  <c r="AR59" i="1" s="1"/>
  <c r="AQ58" i="1"/>
  <c r="AQ59" i="1" s="1"/>
  <c r="AP58" i="1"/>
  <c r="AP59" i="1" s="1"/>
  <c r="AO58" i="1"/>
  <c r="AO59" i="1" s="1"/>
  <c r="AN58" i="1"/>
  <c r="AN59" i="1" s="1"/>
  <c r="AM58" i="1"/>
  <c r="AM59" i="1" s="1"/>
  <c r="AL58" i="1"/>
  <c r="AL59" i="1" s="1"/>
  <c r="AK58" i="1"/>
  <c r="AK59" i="1" s="1"/>
  <c r="AJ58" i="1"/>
  <c r="AJ59" i="1" s="1"/>
  <c r="AI58" i="1"/>
  <c r="AI59" i="1" s="1"/>
  <c r="AH58" i="1"/>
  <c r="AH59" i="1" s="1"/>
  <c r="AG58" i="1"/>
  <c r="AG59" i="1" s="1"/>
  <c r="AF58" i="1"/>
  <c r="AF59" i="1" s="1"/>
  <c r="AE58" i="1"/>
  <c r="AE59" i="1" s="1"/>
  <c r="AD58" i="1"/>
  <c r="AD59" i="1" s="1"/>
  <c r="AC58" i="1"/>
  <c r="AC59" i="1" s="1"/>
  <c r="AB58" i="1"/>
  <c r="AB59" i="1" s="1"/>
  <c r="AA58" i="1"/>
  <c r="AA59" i="1" s="1"/>
  <c r="Z58" i="1"/>
  <c r="Z59" i="1" s="1"/>
  <c r="Y58" i="1"/>
  <c r="Y59" i="1" s="1"/>
  <c r="X58" i="1"/>
  <c r="X59" i="1" s="1"/>
  <c r="W58" i="1"/>
  <c r="W59" i="1" s="1"/>
  <c r="V58" i="1"/>
  <c r="V59" i="1" s="1"/>
  <c r="U58" i="1"/>
  <c r="U59" i="1" s="1"/>
  <c r="T58" i="1"/>
  <c r="T59" i="1" s="1"/>
  <c r="S58" i="1"/>
  <c r="S59" i="1" s="1"/>
  <c r="R58" i="1"/>
  <c r="R59" i="1" s="1"/>
  <c r="Q58" i="1"/>
  <c r="Q59" i="1" s="1"/>
  <c r="P58" i="1"/>
  <c r="P59" i="1" s="1"/>
  <c r="O58" i="1"/>
  <c r="O59" i="1" s="1"/>
  <c r="N58" i="1"/>
  <c r="N59" i="1" s="1"/>
  <c r="M58" i="1"/>
  <c r="M59" i="1" s="1"/>
  <c r="L58" i="1"/>
  <c r="L59" i="1" s="1"/>
  <c r="K58" i="1"/>
  <c r="K59" i="1" s="1"/>
  <c r="J58" i="1"/>
  <c r="J59" i="1" s="1"/>
  <c r="I58" i="1"/>
  <c r="I59" i="1" s="1"/>
  <c r="H58" i="1"/>
  <c r="H59" i="1" s="1"/>
  <c r="G58" i="1"/>
  <c r="G59" i="1" s="1"/>
  <c r="F58" i="1"/>
  <c r="F59" i="1" s="1"/>
  <c r="E58" i="1"/>
  <c r="E59" i="1" s="1"/>
  <c r="D58" i="1"/>
  <c r="D59" i="1" s="1"/>
  <c r="C58" i="1"/>
  <c r="C59" i="1" s="1"/>
  <c r="BK57" i="1"/>
  <c r="BK58" i="1" s="1"/>
  <c r="BK59" i="1" s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D53" i="1" s="1"/>
  <c r="C52" i="1"/>
  <c r="BK51" i="1"/>
  <c r="BK50" i="1"/>
  <c r="BK49" i="1"/>
  <c r="BK48" i="1"/>
  <c r="BK47" i="1"/>
  <c r="BK46" i="1"/>
  <c r="BK45" i="1"/>
  <c r="BK42" i="1"/>
  <c r="BJ42" i="1"/>
  <c r="BI42" i="1"/>
  <c r="BH42" i="1"/>
  <c r="BG42" i="1"/>
  <c r="BG53" i="1" s="1"/>
  <c r="BF42" i="1"/>
  <c r="BE42" i="1"/>
  <c r="BE53" i="1" s="1"/>
  <c r="BD42" i="1"/>
  <c r="BD53" i="1" s="1"/>
  <c r="BC42" i="1"/>
  <c r="BB42" i="1"/>
  <c r="BA42" i="1"/>
  <c r="AZ42" i="1"/>
  <c r="AY42" i="1"/>
  <c r="AY53" i="1" s="1"/>
  <c r="AX42" i="1"/>
  <c r="AW42" i="1"/>
  <c r="AW53" i="1" s="1"/>
  <c r="AV42" i="1"/>
  <c r="AV53" i="1" s="1"/>
  <c r="AU42" i="1"/>
  <c r="AT42" i="1"/>
  <c r="AS42" i="1"/>
  <c r="AR42" i="1"/>
  <c r="AQ42" i="1"/>
  <c r="AQ53" i="1" s="1"/>
  <c r="AP42" i="1"/>
  <c r="AP53" i="1" s="1"/>
  <c r="AO42" i="1"/>
  <c r="AO53" i="1" s="1"/>
  <c r="AN42" i="1"/>
  <c r="AN53" i="1" s="1"/>
  <c r="AM42" i="1"/>
  <c r="AL42" i="1"/>
  <c r="AK42" i="1"/>
  <c r="AJ42" i="1"/>
  <c r="AI42" i="1"/>
  <c r="AI53" i="1" s="1"/>
  <c r="AH42" i="1"/>
  <c r="AG42" i="1"/>
  <c r="AG53" i="1" s="1"/>
  <c r="AF42" i="1"/>
  <c r="AF53" i="1" s="1"/>
  <c r="AE42" i="1"/>
  <c r="AD42" i="1"/>
  <c r="AC42" i="1"/>
  <c r="AB42" i="1"/>
  <c r="AB53" i="1" s="1"/>
  <c r="AA42" i="1"/>
  <c r="AA53" i="1" s="1"/>
  <c r="Z42" i="1"/>
  <c r="Y42" i="1"/>
  <c r="Y53" i="1" s="1"/>
  <c r="X42" i="1"/>
  <c r="X53" i="1" s="1"/>
  <c r="W42" i="1"/>
  <c r="V42" i="1"/>
  <c r="U42" i="1"/>
  <c r="T42" i="1"/>
  <c r="T53" i="1" s="1"/>
  <c r="S42" i="1"/>
  <c r="S53" i="1" s="1"/>
  <c r="R42" i="1"/>
  <c r="Q42" i="1"/>
  <c r="Q53" i="1" s="1"/>
  <c r="P42" i="1"/>
  <c r="P53" i="1" s="1"/>
  <c r="O42" i="1"/>
  <c r="N42" i="1"/>
  <c r="M42" i="1"/>
  <c r="L42" i="1"/>
  <c r="L53" i="1" s="1"/>
  <c r="K42" i="1"/>
  <c r="K53" i="1" s="1"/>
  <c r="J42" i="1"/>
  <c r="I42" i="1"/>
  <c r="I53" i="1" s="1"/>
  <c r="H42" i="1"/>
  <c r="H53" i="1" s="1"/>
  <c r="G42" i="1"/>
  <c r="F42" i="1"/>
  <c r="E42" i="1"/>
  <c r="D42" i="1"/>
  <c r="C42" i="1"/>
  <c r="C53" i="1" s="1"/>
  <c r="BK41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K35" i="1"/>
  <c r="BK34" i="1"/>
  <c r="BK33" i="1"/>
  <c r="BK32" i="1"/>
  <c r="BK31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K27" i="1"/>
  <c r="BK28" i="1" s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K23" i="1"/>
  <c r="BK24" i="1" s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K19" i="1"/>
  <c r="BK20" i="1" s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K15" i="1"/>
  <c r="BK16" i="1" s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K11" i="1"/>
  <c r="BK10" i="1"/>
  <c r="BK9" i="1"/>
  <c r="BK12" i="1" s="1"/>
  <c r="AR53" i="1" l="1"/>
  <c r="BH53" i="1"/>
  <c r="BK76" i="1"/>
  <c r="H37" i="1"/>
  <c r="AF37" i="1"/>
  <c r="G53" i="1"/>
  <c r="O53" i="1"/>
  <c r="W53" i="1"/>
  <c r="AE53" i="1"/>
  <c r="AM53" i="1"/>
  <c r="AU53" i="1"/>
  <c r="BC53" i="1"/>
  <c r="I69" i="1"/>
  <c r="Q69" i="1"/>
  <c r="Y69" i="1"/>
  <c r="AG69" i="1"/>
  <c r="AO69" i="1"/>
  <c r="AW69" i="1"/>
  <c r="BE69" i="1"/>
  <c r="BK36" i="1"/>
  <c r="P37" i="1"/>
  <c r="AN37" i="1"/>
  <c r="AV37" i="1"/>
  <c r="BD37" i="1"/>
  <c r="E53" i="1"/>
  <c r="M53" i="1"/>
  <c r="U53" i="1"/>
  <c r="AC53" i="1"/>
  <c r="AK53" i="1"/>
  <c r="AJ53" i="1"/>
  <c r="AZ53" i="1"/>
  <c r="X37" i="1"/>
  <c r="F69" i="1"/>
  <c r="J69" i="1"/>
  <c r="N69" i="1"/>
  <c r="R69" i="1"/>
  <c r="V69" i="1"/>
  <c r="Z69" i="1"/>
  <c r="AD69" i="1"/>
  <c r="AH69" i="1"/>
  <c r="AL69" i="1"/>
  <c r="AP69" i="1"/>
  <c r="AT69" i="1"/>
  <c r="AX69" i="1"/>
  <c r="BB69" i="1"/>
  <c r="BF69" i="1"/>
  <c r="BJ69" i="1"/>
  <c r="I37" i="1"/>
  <c r="I79" i="1" s="1"/>
  <c r="AG37" i="1"/>
  <c r="BE37" i="1"/>
  <c r="BE79" i="1" s="1"/>
  <c r="AS53" i="1"/>
  <c r="BA53" i="1"/>
  <c r="BI53" i="1"/>
  <c r="Q37" i="1"/>
  <c r="Q79" i="1" s="1"/>
  <c r="Y37" i="1"/>
  <c r="Y79" i="1" s="1"/>
  <c r="AO37" i="1"/>
  <c r="AO79" i="1" s="1"/>
  <c r="AW37" i="1"/>
  <c r="AW79" i="1" s="1"/>
  <c r="E37" i="1"/>
  <c r="E79" i="1" s="1"/>
  <c r="M37" i="1"/>
  <c r="U37" i="1"/>
  <c r="AC37" i="1"/>
  <c r="AK37" i="1"/>
  <c r="AK79" i="1" s="1"/>
  <c r="AS37" i="1"/>
  <c r="AS79" i="1" s="1"/>
  <c r="BA37" i="1"/>
  <c r="BA79" i="1" s="1"/>
  <c r="BI37" i="1"/>
  <c r="BI79" i="1" s="1"/>
  <c r="D37" i="1"/>
  <c r="L37" i="1"/>
  <c r="T37" i="1"/>
  <c r="AB37" i="1"/>
  <c r="AJ37" i="1"/>
  <c r="AR37" i="1"/>
  <c r="AZ37" i="1"/>
  <c r="BH37" i="1"/>
  <c r="BH79" i="1" s="1"/>
  <c r="AL53" i="1"/>
  <c r="BB53" i="1"/>
  <c r="BF53" i="1"/>
  <c r="G69" i="1"/>
  <c r="W69" i="1"/>
  <c r="AM69" i="1"/>
  <c r="BC69" i="1"/>
  <c r="M79" i="1"/>
  <c r="U79" i="1"/>
  <c r="C37" i="1"/>
  <c r="C79" i="1" s="1"/>
  <c r="G37" i="1"/>
  <c r="K37" i="1"/>
  <c r="K79" i="1" s="1"/>
  <c r="O37" i="1"/>
  <c r="S37" i="1"/>
  <c r="S79" i="1" s="1"/>
  <c r="W37" i="1"/>
  <c r="AA37" i="1"/>
  <c r="AA79" i="1" s="1"/>
  <c r="AE37" i="1"/>
  <c r="AE79" i="1" s="1"/>
  <c r="AI37" i="1"/>
  <c r="AI79" i="1" s="1"/>
  <c r="AM37" i="1"/>
  <c r="AM79" i="1" s="1"/>
  <c r="AQ37" i="1"/>
  <c r="AQ79" i="1" s="1"/>
  <c r="AU37" i="1"/>
  <c r="AU79" i="1" s="1"/>
  <c r="AY37" i="1"/>
  <c r="AY79" i="1" s="1"/>
  <c r="BC37" i="1"/>
  <c r="BG37" i="1"/>
  <c r="BG79" i="1" s="1"/>
  <c r="BK52" i="1"/>
  <c r="BK53" i="1" s="1"/>
  <c r="BK69" i="1"/>
  <c r="BK37" i="1"/>
  <c r="F37" i="1"/>
  <c r="J37" i="1"/>
  <c r="N37" i="1"/>
  <c r="R37" i="1"/>
  <c r="V37" i="1"/>
  <c r="Z37" i="1"/>
  <c r="AD37" i="1"/>
  <c r="AH37" i="1"/>
  <c r="AL37" i="1"/>
  <c r="AP37" i="1"/>
  <c r="AP79" i="1" s="1"/>
  <c r="AT37" i="1"/>
  <c r="AX37" i="1"/>
  <c r="BB37" i="1"/>
  <c r="BB79" i="1" s="1"/>
  <c r="BF37" i="1"/>
  <c r="BF79" i="1" s="1"/>
  <c r="BJ37" i="1"/>
  <c r="F53" i="1"/>
  <c r="J53" i="1"/>
  <c r="N53" i="1"/>
  <c r="R53" i="1"/>
  <c r="V53" i="1"/>
  <c r="Z53" i="1"/>
  <c r="AD53" i="1"/>
  <c r="AH53" i="1"/>
  <c r="AT53" i="1"/>
  <c r="AX53" i="1"/>
  <c r="BJ53" i="1"/>
  <c r="BK77" i="1"/>
  <c r="BK84" i="1"/>
  <c r="BK85" i="1" s="1"/>
  <c r="D69" i="1"/>
  <c r="D79" i="1" s="1"/>
  <c r="H69" i="1"/>
  <c r="H79" i="1" s="1"/>
  <c r="L69" i="1"/>
  <c r="L79" i="1" s="1"/>
  <c r="P69" i="1"/>
  <c r="P79" i="1" s="1"/>
  <c r="T69" i="1"/>
  <c r="T79" i="1" s="1"/>
  <c r="X69" i="1"/>
  <c r="AB69" i="1"/>
  <c r="AB79" i="1" s="1"/>
  <c r="AF69" i="1"/>
  <c r="AF79" i="1" s="1"/>
  <c r="AJ69" i="1"/>
  <c r="AJ79" i="1" s="1"/>
  <c r="AN69" i="1"/>
  <c r="AN79" i="1" s="1"/>
  <c r="AR69" i="1"/>
  <c r="AR79" i="1" s="1"/>
  <c r="AV69" i="1"/>
  <c r="AV79" i="1" s="1"/>
  <c r="AZ69" i="1"/>
  <c r="BD69" i="1"/>
  <c r="BH69" i="1"/>
  <c r="Z79" i="1" l="1"/>
  <c r="V79" i="1"/>
  <c r="AC79" i="1"/>
  <c r="BC79" i="1"/>
  <c r="BD79" i="1"/>
  <c r="X79" i="1"/>
  <c r="J79" i="1"/>
  <c r="O79" i="1"/>
  <c r="AZ79" i="1"/>
  <c r="F79" i="1"/>
  <c r="AG79" i="1"/>
  <c r="AL79" i="1"/>
  <c r="AH79" i="1"/>
  <c r="R79" i="1"/>
  <c r="W79" i="1"/>
  <c r="G79" i="1"/>
  <c r="AX79" i="1"/>
  <c r="BK79" i="1"/>
  <c r="BJ79" i="1"/>
  <c r="AT79" i="1"/>
  <c r="AD79" i="1"/>
  <c r="N79" i="1"/>
</calcChain>
</file>

<file path=xl/sharedStrings.xml><?xml version="1.0" encoding="utf-8"?>
<sst xmlns="http://schemas.openxmlformats.org/spreadsheetml/2006/main" count="173" uniqueCount="130">
  <si>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</si>
  <si>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</si>
  <si>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</si>
  <si>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</si>
  <si>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</si>
  <si>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</si>
  <si>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</si>
  <si>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</si>
  <si>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</si>
  <si>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</si>
  <si>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</si>
  <si>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</si>
  <si>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</si>
  <si>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</si>
  <si>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</si>
  <si>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</si>
  <si>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</si>
  <si>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</si>
  <si>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</si>
  <si>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</si>
  <si>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</si>
  <si>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</si>
  <si>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</si>
  <si>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</si>
  <si>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</si>
  <si>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</si>
  <si>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</si>
  <si>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</si>
  <si>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</si>
  <si>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</si>
  <si>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</si>
  <si>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</si>
  <si>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</si>
  <si>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</si>
  <si>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</si>
  <si>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</si>
  <si>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</si>
  <si>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</si>
  <si>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</si>
  <si>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</si>
  <si>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</si>
  <si>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</si>
  <si>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</si>
  <si>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</si>
  <si>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</si>
  <si>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</si>
  <si>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</si>
  <si>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</si>
  <si>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</si>
  <si>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</si>
  <si>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</si>
  <si>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</si>
  <si>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</si>
  <si>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</si>
  <si>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</si>
  <si>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</si>
  <si>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</si>
  <si>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</si>
  <si>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2024-01-31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</si>
  <si>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</si>
  <si>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</si>
  <si>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</si>
  <si>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</si>
  <si>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</si>
  <si>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</si>
  <si>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</si>
  <si>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</si>
  <si>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</si>
  <si>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</si>
  <si>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</si>
  <si>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</si>
  <si>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</si>
  <si>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</si>
  <si>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</si>
  <si>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</si>
  <si>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</si>
  <si>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</si>
  <si>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</si>
  <si>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</si>
  <si>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</si>
  <si>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</si>
  <si>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</si>
  <si>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</si>
  <si>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CORPORATE BOND FUND</t>
  </si>
  <si>
    <t>PGIM INDIA CRISIL IBX GILT INDEX - APR 2028 FUND</t>
  </si>
  <si>
    <t>PGIM INDIA DYNAMIC BOND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</si>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</sst>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1979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</fonts>
  <fills count="1973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theme="0"/>
        <bgColor rgb="FF0066CC"/>
      </patternFill>
    </fill>
    <fill>
      <patternFill patternType="solid">
        <fgColor theme="0"/>
        <bgColor indexed="64"/>
      </patternFill>
    </fill>
  </fills>
  <borders count="19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015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0" fontId="78" fillId="70" borderId="71" xfId="0" applyFont="1" applyFill="1" applyBorder="1"/>
    <xf numFmtId="164" fontId="79" fillId="71" borderId="72" xfId="0" applyNumberFormat="1" applyFont="1" applyFill="1" applyBorder="1" applyAlignment="1">
      <alignment horizontal="right"/>
    </xf>
    <xf numFmtId="164" fontId="80" fillId="72" borderId="73" xfId="0" applyNumberFormat="1" applyFont="1" applyFill="1" applyBorder="1" applyAlignment="1">
      <alignment horizontal="right"/>
    </xf>
    <xf numFmtId="164" fontId="81" fillId="73" borderId="74" xfId="0" applyNumberFormat="1" applyFont="1" applyFill="1" applyBorder="1" applyAlignment="1">
      <alignment horizontal="right"/>
    </xf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0" fontId="140" fillId="132" borderId="133" xfId="0" applyFont="1" applyFill="1" applyBorder="1"/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164" fontId="143" fillId="135" borderId="136" xfId="0" applyNumberFormat="1" applyFont="1" applyFill="1" applyBorder="1" applyAlignment="1">
      <alignment horizontal="right"/>
    </xf>
    <xf numFmtId="164" fontId="144" fillId="136" borderId="137" xfId="0" applyNumberFormat="1" applyFont="1" applyFill="1" applyBorder="1" applyAlignment="1">
      <alignment horizontal="right"/>
    </xf>
    <xf numFmtId="164" fontId="145" fillId="137" borderId="138" xfId="0" applyNumberFormat="1" applyFont="1" applyFill="1" applyBorder="1" applyAlignment="1">
      <alignment horizontal="right"/>
    </xf>
    <xf numFmtId="164" fontId="146" fillId="138" borderId="139" xfId="0" applyNumberFormat="1" applyFont="1" applyFill="1" applyBorder="1" applyAlignment="1">
      <alignment horizontal="right"/>
    </xf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0" fontId="202" fillId="194" borderId="195" xfId="0" applyFont="1" applyFill="1" applyBorder="1" applyAlignment="1">
      <alignment horizontal="right"/>
    </xf>
    <xf numFmtId="0" fontId="203" fillId="195" borderId="196" xfId="0" applyFont="1" applyFill="1" applyBorder="1"/>
    <xf numFmtId="0" fontId="204" fillId="196" borderId="197" xfId="0" applyFont="1" applyFill="1" applyBorder="1"/>
    <xf numFmtId="0" fontId="205" fillId="197" borderId="198" xfId="0" applyFont="1" applyFill="1" applyBorder="1"/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164" fontId="208" fillId="200" borderId="201" xfId="0" applyNumberFormat="1" applyFont="1" applyFill="1" applyBorder="1" applyAlignment="1">
      <alignment horizontal="right"/>
    </xf>
    <xf numFmtId="164" fontId="209" fillId="201" borderId="202" xfId="0" applyNumberFormat="1" applyFont="1" applyFill="1" applyBorder="1" applyAlignment="1">
      <alignment horizontal="right"/>
    </xf>
    <xf numFmtId="164" fontId="210" fillId="202" borderId="203" xfId="0" applyNumberFormat="1" applyFont="1" applyFill="1" applyBorder="1" applyAlignment="1">
      <alignment horizontal="right"/>
    </xf>
    <xf numFmtId="164" fontId="211" fillId="203" borderId="204" xfId="0" applyNumberFormat="1" applyFont="1" applyFill="1" applyBorder="1" applyAlignment="1">
      <alignment horizontal="right"/>
    </xf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0" fontId="267" fillId="259" borderId="260" xfId="0" applyFont="1" applyFill="1" applyBorder="1" applyAlignment="1">
      <alignment horizontal="right"/>
    </xf>
    <xf numFmtId="0" fontId="268" fillId="260" borderId="261" xfId="0" applyFont="1" applyFill="1" applyBorder="1"/>
    <xf numFmtId="0" fontId="269" fillId="261" borderId="262" xfId="0" applyFont="1" applyFill="1" applyBorder="1"/>
    <xf numFmtId="0" fontId="270" fillId="262" borderId="263" xfId="0" applyFont="1" applyFill="1" applyBorder="1"/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164" fontId="273" fillId="265" borderId="266" xfId="0" applyNumberFormat="1" applyFont="1" applyFill="1" applyBorder="1" applyAlignment="1">
      <alignment horizontal="right"/>
    </xf>
    <xf numFmtId="164" fontId="274" fillId="266" borderId="267" xfId="0" applyNumberFormat="1" applyFont="1" applyFill="1" applyBorder="1" applyAlignment="1">
      <alignment horizontal="right"/>
    </xf>
    <xf numFmtId="164" fontId="275" fillId="267" borderId="268" xfId="0" applyNumberFormat="1" applyFont="1" applyFill="1" applyBorder="1" applyAlignment="1">
      <alignment horizontal="right"/>
    </xf>
    <xf numFmtId="164" fontId="276" fillId="268" borderId="269" xfId="0" applyNumberFormat="1" applyFont="1" applyFill="1" applyBorder="1" applyAlignment="1">
      <alignment horizontal="right"/>
    </xf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0" fontId="332" fillId="324" borderId="325" xfId="0" applyFont="1" applyFill="1" applyBorder="1" applyAlignment="1">
      <alignment horizontal="right"/>
    </xf>
    <xf numFmtId="0" fontId="333" fillId="325" borderId="326" xfId="0" applyFont="1" applyFill="1" applyBorder="1"/>
    <xf numFmtId="0" fontId="334" fillId="326" borderId="327" xfId="0" applyFont="1" applyFill="1" applyBorder="1"/>
    <xf numFmtId="0" fontId="335" fillId="327" borderId="328" xfId="0" applyFont="1" applyFill="1" applyBorder="1"/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164" fontId="338" fillId="330" borderId="331" xfId="0" applyNumberFormat="1" applyFont="1" applyFill="1" applyBorder="1" applyAlignment="1">
      <alignment horizontal="right"/>
    </xf>
    <xf numFmtId="164" fontId="339" fillId="331" borderId="332" xfId="0" applyNumberFormat="1" applyFont="1" applyFill="1" applyBorder="1" applyAlignment="1">
      <alignment horizontal="right"/>
    </xf>
    <xf numFmtId="164" fontId="340" fillId="332" borderId="333" xfId="0" applyNumberFormat="1" applyFont="1" applyFill="1" applyBorder="1" applyAlignment="1">
      <alignment horizontal="right"/>
    </xf>
    <xf numFmtId="164" fontId="341" fillId="333" borderId="334" xfId="0" applyNumberFormat="1" applyFont="1" applyFill="1" applyBorder="1" applyAlignment="1">
      <alignment horizontal="right"/>
    </xf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0" fontId="397" fillId="389" borderId="390" xfId="0" applyFont="1" applyFill="1" applyBorder="1" applyAlignment="1">
      <alignment horizontal="right"/>
    </xf>
    <xf numFmtId="0" fontId="398" fillId="390" borderId="391" xfId="0" applyFont="1" applyFill="1" applyBorder="1"/>
    <xf numFmtId="0" fontId="399" fillId="391" borderId="392" xfId="0" applyFont="1" applyFill="1" applyBorder="1"/>
    <xf numFmtId="0" fontId="400" fillId="392" borderId="393" xfId="0" applyFont="1" applyFill="1" applyBorder="1"/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164" fontId="403" fillId="395" borderId="396" xfId="0" applyNumberFormat="1" applyFont="1" applyFill="1" applyBorder="1" applyAlignment="1">
      <alignment horizontal="right"/>
    </xf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0" fontId="462" fillId="454" borderId="455" xfId="0" applyFont="1" applyFill="1" applyBorder="1" applyAlignment="1">
      <alignment horizontal="right"/>
    </xf>
    <xf numFmtId="0" fontId="463" fillId="455" borderId="456" xfId="0" applyFont="1" applyFill="1" applyBorder="1"/>
    <xf numFmtId="0" fontId="464" fillId="456" borderId="457" xfId="0" applyFont="1" applyFill="1" applyBorder="1"/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0" fontId="527" fillId="519" borderId="520" xfId="0" applyFont="1" applyFill="1" applyBorder="1"/>
    <xf numFmtId="164" fontId="528" fillId="520" borderId="521" xfId="0" applyNumberFormat="1" applyFont="1" applyFill="1" applyBorder="1" applyAlignment="1">
      <alignment horizontal="right"/>
    </xf>
    <xf numFmtId="164" fontId="529" fillId="521" borderId="522" xfId="0" applyNumberFormat="1" applyFont="1" applyFill="1" applyBorder="1" applyAlignment="1">
      <alignment horizontal="right"/>
    </xf>
    <xf numFmtId="164" fontId="530" fillId="522" borderId="523" xfId="0" applyNumberFormat="1" applyFont="1" applyFill="1" applyBorder="1" applyAlignment="1">
      <alignment horizontal="right"/>
    </xf>
    <xf numFmtId="164" fontId="531" fillId="523" borderId="524" xfId="0" applyNumberFormat="1" applyFont="1" applyFill="1" applyBorder="1" applyAlignment="1">
      <alignment horizontal="right"/>
    </xf>
    <xf numFmtId="164" fontId="532" fillId="524" borderId="525" xfId="0" applyNumberFormat="1" applyFont="1" applyFill="1" applyBorder="1" applyAlignment="1">
      <alignment horizontal="right"/>
    </xf>
    <xf numFmtId="164" fontId="533" fillId="525" borderId="526" xfId="0" applyNumberFormat="1" applyFont="1" applyFill="1" applyBorder="1" applyAlignment="1">
      <alignment horizontal="right"/>
    </xf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0" fontId="589" fillId="581" borderId="582" xfId="0" applyFont="1" applyFill="1" applyBorder="1"/>
    <xf numFmtId="164" fontId="590" fillId="582" borderId="583" xfId="0" applyNumberFormat="1" applyFont="1" applyFill="1" applyBorder="1" applyAlignment="1">
      <alignment horizontal="right"/>
    </xf>
    <xf numFmtId="164" fontId="591" fillId="583" borderId="584" xfId="0" applyNumberFormat="1" applyFont="1" applyFill="1" applyBorder="1" applyAlignment="1">
      <alignment horizontal="right"/>
    </xf>
    <xf numFmtId="164" fontId="592" fillId="584" borderId="585" xfId="0" applyNumberFormat="1" applyFont="1" applyFill="1" applyBorder="1" applyAlignment="1">
      <alignment horizontal="right"/>
    </xf>
    <xf numFmtId="164" fontId="593" fillId="585" borderId="586" xfId="0" applyNumberFormat="1" applyFont="1" applyFill="1" applyBorder="1" applyAlignment="1">
      <alignment horizontal="right"/>
    </xf>
    <xf numFmtId="164" fontId="594" fillId="586" borderId="587" xfId="0" applyNumberFormat="1" applyFont="1" applyFill="1" applyBorder="1" applyAlignment="1">
      <alignment horizontal="right"/>
    </xf>
    <xf numFmtId="164" fontId="595" fillId="587" borderId="588" xfId="0" applyNumberFormat="1" applyFont="1" applyFill="1" applyBorder="1" applyAlignment="1">
      <alignment horizontal="right"/>
    </xf>
    <xf numFmtId="164" fontId="596" fillId="588" borderId="589" xfId="0" applyNumberFormat="1" applyFont="1" applyFill="1" applyBorder="1" applyAlignment="1">
      <alignment horizontal="right"/>
    </xf>
    <xf numFmtId="164" fontId="597" fillId="589" borderId="590" xfId="0" applyNumberFormat="1" applyFont="1" applyFill="1" applyBorder="1" applyAlignment="1">
      <alignment horizontal="right"/>
    </xf>
    <xf numFmtId="164" fontId="598" fillId="590" borderId="591" xfId="0" applyNumberFormat="1" applyFont="1" applyFill="1" applyBorder="1" applyAlignment="1">
      <alignment horizontal="right"/>
    </xf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0" fontId="651" fillId="643" borderId="644" xfId="0" applyFont="1" applyFill="1" applyBorder="1"/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164" fontId="657" fillId="649" borderId="650" xfId="0" applyNumberFormat="1" applyFont="1" applyFill="1" applyBorder="1" applyAlignment="1">
      <alignment horizontal="right"/>
    </xf>
    <xf numFmtId="164" fontId="658" fillId="650" borderId="651" xfId="0" applyNumberFormat="1" applyFont="1" applyFill="1" applyBorder="1" applyAlignment="1">
      <alignment horizontal="right"/>
    </xf>
    <xf numFmtId="164" fontId="659" fillId="651" borderId="652" xfId="0" applyNumberFormat="1" applyFont="1" applyFill="1" applyBorder="1" applyAlignment="1">
      <alignment horizontal="right"/>
    </xf>
    <xf numFmtId="164" fontId="660" fillId="652" borderId="653" xfId="0" applyNumberFormat="1" applyFont="1" applyFill="1" applyBorder="1" applyAlignment="1">
      <alignment horizontal="right"/>
    </xf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0" fontId="713" fillId="705" borderId="706" xfId="0" applyFont="1" applyFill="1" applyBorder="1"/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164" fontId="722" fillId="714" borderId="715" xfId="0" applyNumberFormat="1" applyFont="1" applyFill="1" applyBorder="1" applyAlignment="1">
      <alignment horizontal="right"/>
    </xf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0" fontId="775" fillId="767" borderId="768" xfId="0" applyFont="1" applyFill="1" applyBorder="1" applyAlignment="1">
      <alignment horizontal="right"/>
    </xf>
    <xf numFmtId="0" fontId="776" fillId="768" borderId="769" xfId="0" applyFont="1" applyFill="1" applyBorder="1" applyAlignment="1">
      <alignment horizontal="right"/>
    </xf>
    <xf numFmtId="0" fontId="777" fillId="769" borderId="770" xfId="0" applyFont="1" applyFill="1" applyBorder="1"/>
    <xf numFmtId="0" fontId="778" fillId="770" borderId="771" xfId="0" applyFont="1" applyFill="1" applyBorder="1"/>
    <xf numFmtId="0" fontId="779" fillId="771" borderId="772" xfId="0" applyFont="1" applyFill="1" applyBorder="1"/>
    <xf numFmtId="0" fontId="780" fillId="772" borderId="773" xfId="0" applyFont="1" applyFill="1" applyBorder="1"/>
    <xf numFmtId="0" fontId="781" fillId="773" borderId="774" xfId="0" applyFont="1" applyFill="1" applyBorder="1"/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164" fontId="784" fillId="776" borderId="777" xfId="0" applyNumberFormat="1" applyFont="1" applyFill="1" applyBorder="1" applyAlignment="1">
      <alignment horizontal="right"/>
    </xf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164" fontId="837" fillId="829" borderId="830" xfId="0" applyNumberFormat="1" applyFont="1" applyFill="1" applyBorder="1" applyAlignment="1">
      <alignment horizontal="right"/>
    </xf>
    <xf numFmtId="164" fontId="838" fillId="830" borderId="831" xfId="0" applyNumberFormat="1" applyFont="1" applyFill="1" applyBorder="1" applyAlignment="1">
      <alignment horizontal="right"/>
    </xf>
    <xf numFmtId="164" fontId="839" fillId="831" borderId="832" xfId="0" applyNumberFormat="1" applyFont="1" applyFill="1" applyBorder="1" applyAlignment="1">
      <alignment horizontal="right"/>
    </xf>
    <xf numFmtId="164" fontId="840" fillId="832" borderId="833" xfId="0" applyNumberFormat="1" applyFont="1" applyFill="1" applyBorder="1" applyAlignment="1">
      <alignment horizontal="right"/>
    </xf>
    <xf numFmtId="164" fontId="841" fillId="833" borderId="834" xfId="0" applyNumberFormat="1" applyFont="1" applyFill="1" applyBorder="1" applyAlignment="1">
      <alignment horizontal="right"/>
    </xf>
    <xf numFmtId="0" fontId="843" fillId="835" borderId="836" xfId="0" applyFont="1" applyFill="1" applyBorder="1" applyAlignment="1">
      <alignment horizontal="right"/>
    </xf>
    <xf numFmtId="0" fontId="844" fillId="836" borderId="837" xfId="0" applyFont="1" applyFill="1" applyBorder="1"/>
    <xf numFmtId="0" fontId="845" fillId="837" borderId="838" xfId="0" applyFont="1" applyFill="1" applyBorder="1"/>
    <xf numFmtId="0" fontId="846" fillId="838" borderId="839" xfId="0" applyFont="1" applyFill="1" applyBorder="1"/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164" fontId="899" fillId="891" borderId="892" xfId="0" applyNumberFormat="1" applyFont="1" applyFill="1" applyBorder="1" applyAlignment="1">
      <alignment horizontal="right"/>
    </xf>
    <xf numFmtId="164" fontId="900" fillId="892" borderId="893" xfId="0" applyNumberFormat="1" applyFont="1" applyFill="1" applyBorder="1" applyAlignment="1">
      <alignment horizontal="right"/>
    </xf>
    <xf numFmtId="164" fontId="901" fillId="893" borderId="894" xfId="0" applyNumberFormat="1" applyFont="1" applyFill="1" applyBorder="1" applyAlignment="1">
      <alignment horizontal="right"/>
    </xf>
    <xf numFmtId="164" fontId="902" fillId="894" borderId="895" xfId="0" applyNumberFormat="1" applyFont="1" applyFill="1" applyBorder="1" applyAlignment="1">
      <alignment horizontal="right"/>
    </xf>
    <xf numFmtId="164" fontId="903" fillId="895" borderId="896" xfId="0" applyNumberFormat="1" applyFont="1" applyFill="1" applyBorder="1" applyAlignment="1">
      <alignment horizontal="right"/>
    </xf>
    <xf numFmtId="164" fontId="904" fillId="896" borderId="897" xfId="0" applyNumberFormat="1" applyFont="1" applyFill="1" applyBorder="1" applyAlignment="1">
      <alignment horizontal="right"/>
    </xf>
    <xf numFmtId="164" fontId="905" fillId="897" borderId="898" xfId="0" applyNumberFormat="1" applyFont="1" applyFill="1" applyBorder="1" applyAlignment="1">
      <alignment horizontal="right"/>
    </xf>
    <xf numFmtId="164" fontId="906" fillId="898" borderId="899" xfId="0" applyNumberFormat="1" applyFont="1" applyFill="1" applyBorder="1" applyAlignment="1">
      <alignment horizontal="right"/>
    </xf>
    <xf numFmtId="0" fontId="908" fillId="900" borderId="901" xfId="0" applyFont="1" applyFill="1" applyBorder="1"/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164" fontId="967" fillId="959" borderId="960" xfId="0" applyNumberFormat="1" applyFont="1" applyFill="1" applyBorder="1" applyAlignment="1">
      <alignment horizontal="right"/>
    </xf>
    <xf numFmtId="164" fontId="968" fillId="960" borderId="961" xfId="0" applyNumberFormat="1" applyFont="1" applyFill="1" applyBorder="1" applyAlignment="1">
      <alignment horizontal="right"/>
    </xf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0" fontId="1280" fillId="1272" borderId="1273" xfId="0" applyFont="1" applyFill="1" applyBorder="1" applyAlignment="1">
      <alignment horizontal="right"/>
    </xf>
    <xf numFmtId="0" fontId="1281" fillId="1273" borderId="1274" xfId="0" applyFont="1" applyFill="1" applyBorder="1" applyAlignment="1">
      <alignment horizontal="right"/>
    </xf>
    <xf numFmtId="0" fontId="1282" fillId="1274" borderId="1275" xfId="0" applyFont="1" applyFill="1" applyBorder="1"/>
    <xf numFmtId="0" fontId="1283" fillId="1275" borderId="1276" xfId="0" applyFont="1" applyFill="1" applyBorder="1"/>
    <xf numFmtId="0" fontId="1284" fillId="1276" borderId="1277" xfId="0" applyFont="1" applyFill="1" applyBorder="1"/>
    <xf numFmtId="0" fontId="1285" fillId="1277" borderId="1278" xfId="0" applyFont="1" applyFill="1" applyBorder="1"/>
    <xf numFmtId="0" fontId="1286" fillId="1278" borderId="1279" xfId="0" applyFont="1" applyFill="1" applyBorder="1"/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164" fontId="1342" fillId="1334" borderId="1335" xfId="0" applyNumberFormat="1" applyFont="1" applyFill="1" applyBorder="1" applyAlignment="1">
      <alignment horizontal="right"/>
    </xf>
    <xf numFmtId="164" fontId="1343" fillId="1335" borderId="1336" xfId="0" applyNumberFormat="1" applyFont="1" applyFill="1" applyBorder="1" applyAlignment="1">
      <alignment horizontal="right"/>
    </xf>
    <xf numFmtId="164" fontId="1344" fillId="1336" borderId="1337" xfId="0" applyNumberFormat="1" applyFont="1" applyFill="1" applyBorder="1" applyAlignment="1">
      <alignment horizontal="right"/>
    </xf>
    <xf numFmtId="164" fontId="1345" fillId="1337" borderId="1338" xfId="0" applyNumberFormat="1" applyFont="1" applyFill="1" applyBorder="1" applyAlignment="1">
      <alignment horizontal="right"/>
    </xf>
    <xf numFmtId="164" fontId="1346" fillId="1338" borderId="1339" xfId="0" applyNumberFormat="1" applyFont="1" applyFill="1" applyBorder="1" applyAlignment="1">
      <alignment horizontal="right"/>
    </xf>
    <xf numFmtId="0" fontId="1348" fillId="1340" borderId="1341" xfId="0" applyFont="1" applyFill="1" applyBorder="1" applyAlignment="1">
      <alignment horizontal="right"/>
    </xf>
    <xf numFmtId="0" fontId="1349" fillId="1341" borderId="1342" xfId="0" applyFont="1" applyFill="1" applyBorder="1" applyAlignment="1">
      <alignment horizontal="right"/>
    </xf>
    <xf numFmtId="0" fontId="1350" fillId="1342" borderId="1343" xfId="0" applyFont="1" applyFill="1" applyBorder="1"/>
    <xf numFmtId="0" fontId="1351" fillId="1343" borderId="1344" xfId="0" applyFont="1" applyFill="1" applyBorder="1"/>
    <xf numFmtId="0" fontId="1352" fillId="1344" borderId="1345" xfId="0" applyFont="1" applyFill="1" applyBorder="1"/>
    <xf numFmtId="0" fontId="1353" fillId="1345" borderId="1346" xfId="0" applyFont="1" applyFill="1" applyBorder="1"/>
    <xf numFmtId="0" fontId="1354" fillId="1346" borderId="1347" xfId="0" applyFont="1" applyFill="1" applyBorder="1"/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164" fontId="1404" fillId="1396" borderId="1397" xfId="0" applyNumberFormat="1" applyFont="1" applyFill="1" applyBorder="1" applyAlignment="1">
      <alignment horizontal="right"/>
    </xf>
    <xf numFmtId="164" fontId="1405" fillId="1397" borderId="1398" xfId="0" applyNumberFormat="1" applyFont="1" applyFill="1" applyBorder="1" applyAlignment="1">
      <alignment horizontal="right"/>
    </xf>
    <xf numFmtId="164" fontId="1406" fillId="1398" borderId="1399" xfId="0" applyNumberFormat="1" applyFont="1" applyFill="1" applyBorder="1" applyAlignment="1">
      <alignment horizontal="right"/>
    </xf>
    <xf numFmtId="164" fontId="1407" fillId="1399" borderId="1400" xfId="0" applyNumberFormat="1" applyFont="1" applyFill="1" applyBorder="1" applyAlignment="1">
      <alignment horizontal="right"/>
    </xf>
    <xf numFmtId="164" fontId="1408" fillId="1400" borderId="1401" xfId="0" applyNumberFormat="1" applyFont="1" applyFill="1" applyBorder="1" applyAlignment="1">
      <alignment horizontal="right"/>
    </xf>
    <xf numFmtId="164" fontId="1409" fillId="1401" borderId="1402" xfId="0" applyNumberFormat="1" applyFont="1" applyFill="1" applyBorder="1" applyAlignment="1">
      <alignment horizontal="right"/>
    </xf>
    <xf numFmtId="164" fontId="1410" fillId="1402" borderId="1403" xfId="0" applyNumberFormat="1" applyFont="1" applyFill="1" applyBorder="1" applyAlignment="1">
      <alignment horizontal="right"/>
    </xf>
    <xf numFmtId="164" fontId="1411" fillId="1403" borderId="1404" xfId="0" applyNumberFormat="1" applyFont="1" applyFill="1" applyBorder="1" applyAlignment="1">
      <alignment horizontal="right"/>
    </xf>
    <xf numFmtId="164" fontId="1412" fillId="1404" borderId="1405" xfId="0" applyNumberFormat="1" applyFont="1" applyFill="1" applyBorder="1" applyAlignment="1">
      <alignment horizontal="right"/>
    </xf>
    <xf numFmtId="164" fontId="1413" fillId="1405" borderId="1406" xfId="0" applyNumberFormat="1" applyFont="1" applyFill="1" applyBorder="1" applyAlignment="1">
      <alignment horizontal="right"/>
    </xf>
    <xf numFmtId="164" fontId="1414" fillId="1406" borderId="1407" xfId="0" applyNumberFormat="1" applyFont="1" applyFill="1" applyBorder="1" applyAlignment="1">
      <alignment horizontal="right"/>
    </xf>
    <xf numFmtId="0" fontId="1416" fillId="1408" borderId="1409" xfId="0" applyFont="1" applyFill="1" applyBorder="1" applyAlignment="1">
      <alignment horizontal="right"/>
    </xf>
    <xf numFmtId="0" fontId="1417" fillId="1409" borderId="1410" xfId="0" applyFont="1" applyFill="1" applyBorder="1"/>
    <xf numFmtId="0" fontId="1418" fillId="1410" borderId="1411" xfId="0" applyFont="1" applyFill="1" applyBorder="1"/>
    <xf numFmtId="0" fontId="1419" fillId="1411" borderId="1412" xfId="0" applyFont="1" applyFill="1" applyBorder="1"/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164" fontId="1466" fillId="1458" borderId="1459" xfId="0" applyNumberFormat="1" applyFont="1" applyFill="1" applyBorder="1" applyAlignment="1">
      <alignment horizontal="right"/>
    </xf>
    <xf numFmtId="164" fontId="1467" fillId="1459" borderId="1460" xfId="0" applyNumberFormat="1" applyFont="1" applyFill="1" applyBorder="1" applyAlignment="1">
      <alignment horizontal="right"/>
    </xf>
    <xf numFmtId="164" fontId="1468" fillId="1460" borderId="1461" xfId="0" applyNumberFormat="1" applyFont="1" applyFill="1" applyBorder="1" applyAlignment="1">
      <alignment horizontal="right"/>
    </xf>
    <xf numFmtId="164" fontId="1469" fillId="1461" borderId="1462" xfId="0" applyNumberFormat="1" applyFont="1" applyFill="1" applyBorder="1" applyAlignment="1">
      <alignment horizontal="right"/>
    </xf>
    <xf numFmtId="164" fontId="1470" fillId="1462" borderId="1463" xfId="0" applyNumberFormat="1" applyFont="1" applyFill="1" applyBorder="1" applyAlignment="1">
      <alignment horizontal="right"/>
    </xf>
    <xf numFmtId="164" fontId="1471" fillId="1463" borderId="1464" xfId="0" applyNumberFormat="1" applyFont="1" applyFill="1" applyBorder="1" applyAlignment="1">
      <alignment horizontal="right"/>
    </xf>
    <xf numFmtId="164" fontId="1472" fillId="1464" borderId="1465" xfId="0" applyNumberFormat="1" applyFont="1" applyFill="1" applyBorder="1" applyAlignment="1">
      <alignment horizontal="right"/>
    </xf>
    <xf numFmtId="164" fontId="1473" fillId="1465" borderId="1466" xfId="0" applyNumberFormat="1" applyFont="1" applyFill="1" applyBorder="1" applyAlignment="1">
      <alignment horizontal="right"/>
    </xf>
    <xf numFmtId="164" fontId="1474" fillId="1466" borderId="1467" xfId="0" applyNumberFormat="1" applyFont="1" applyFill="1" applyBorder="1" applyAlignment="1">
      <alignment horizontal="right"/>
    </xf>
    <xf numFmtId="164" fontId="1475" fillId="1467" borderId="1468" xfId="0" applyNumberFormat="1" applyFont="1" applyFill="1" applyBorder="1" applyAlignment="1">
      <alignment horizontal="right"/>
    </xf>
    <xf numFmtId="164" fontId="1476" fillId="1468" borderId="1469" xfId="0" applyNumberFormat="1" applyFont="1" applyFill="1" applyBorder="1" applyAlignment="1">
      <alignment horizontal="right"/>
    </xf>
    <xf numFmtId="164" fontId="1477" fillId="1469" borderId="1470" xfId="0" applyNumberFormat="1" applyFont="1" applyFill="1" applyBorder="1" applyAlignment="1">
      <alignment horizontal="right"/>
    </xf>
    <xf numFmtId="164" fontId="1478" fillId="1470" borderId="1471" xfId="0" applyNumberFormat="1" applyFont="1" applyFill="1" applyBorder="1" applyAlignment="1">
      <alignment horizontal="right"/>
    </xf>
    <xf numFmtId="164" fontId="1479" fillId="1471" borderId="1472" xfId="0" applyNumberFormat="1" applyFont="1" applyFill="1" applyBorder="1" applyAlignment="1">
      <alignment horizontal="right"/>
    </xf>
    <xf numFmtId="0" fontId="1481" fillId="1473" borderId="1474" xfId="0" applyFont="1" applyFill="1" applyBorder="1" applyAlignment="1">
      <alignment horizontal="right"/>
    </xf>
    <xf numFmtId="0" fontId="1482" fillId="1474" borderId="1475" xfId="0" applyFont="1" applyFill="1" applyBorder="1" applyAlignment="1">
      <alignment horizontal="right"/>
    </xf>
    <xf numFmtId="0" fontId="1483" fillId="1475" borderId="1476" xfId="0" applyFont="1" applyFill="1" applyBorder="1"/>
    <xf numFmtId="0" fontId="1484" fillId="1476" borderId="1477" xfId="0" applyFont="1" applyFill="1" applyBorder="1"/>
    <xf numFmtId="0" fontId="1485" fillId="1477" borderId="1478" xfId="0" applyFont="1" applyFill="1" applyBorder="1"/>
    <xf numFmtId="0" fontId="1486" fillId="1478" borderId="1479" xfId="0" applyFont="1" applyFill="1" applyBorder="1"/>
    <xf numFmtId="0" fontId="1487" fillId="1479" borderId="1480" xfId="0" applyFont="1" applyFill="1" applyBorder="1"/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164" fontId="1534" fillId="1526" borderId="1527" xfId="0" applyNumberFormat="1" applyFont="1" applyFill="1" applyBorder="1" applyAlignment="1">
      <alignment horizontal="right"/>
    </xf>
    <xf numFmtId="164" fontId="1535" fillId="1527" borderId="1528" xfId="0" applyNumberFormat="1" applyFont="1" applyFill="1" applyBorder="1" applyAlignment="1">
      <alignment horizontal="right"/>
    </xf>
    <xf numFmtId="164" fontId="1536" fillId="1528" borderId="1529" xfId="0" applyNumberFormat="1" applyFont="1" applyFill="1" applyBorder="1" applyAlignment="1">
      <alignment horizontal="right"/>
    </xf>
    <xf numFmtId="164" fontId="1537" fillId="1529" borderId="1530" xfId="0" applyNumberFormat="1" applyFont="1" applyFill="1" applyBorder="1" applyAlignment="1">
      <alignment horizontal="right"/>
    </xf>
    <xf numFmtId="164" fontId="1538" fillId="1530" borderId="1531" xfId="0" applyNumberFormat="1" applyFont="1" applyFill="1" applyBorder="1" applyAlignment="1">
      <alignment horizontal="right"/>
    </xf>
    <xf numFmtId="164" fontId="1539" fillId="1531" borderId="1532" xfId="0" applyNumberFormat="1" applyFont="1" applyFill="1" applyBorder="1" applyAlignment="1">
      <alignment horizontal="right"/>
    </xf>
    <xf numFmtId="164" fontId="1540" fillId="1532" borderId="1533" xfId="0" applyNumberFormat="1" applyFont="1" applyFill="1" applyBorder="1" applyAlignment="1">
      <alignment horizontal="right"/>
    </xf>
    <xf numFmtId="164" fontId="1541" fillId="1533" borderId="1534" xfId="0" applyNumberFormat="1" applyFont="1" applyFill="1" applyBorder="1" applyAlignment="1">
      <alignment horizontal="right"/>
    </xf>
    <xf numFmtId="164" fontId="1542" fillId="1534" borderId="1535" xfId="0" applyNumberFormat="1" applyFont="1" applyFill="1" applyBorder="1" applyAlignment="1">
      <alignment horizontal="right"/>
    </xf>
    <xf numFmtId="164" fontId="1543" fillId="1535" borderId="1536" xfId="0" applyNumberFormat="1" applyFont="1" applyFill="1" applyBorder="1" applyAlignment="1">
      <alignment horizontal="right"/>
    </xf>
    <xf numFmtId="164" fontId="1544" fillId="1536" borderId="1537" xfId="0" applyNumberFormat="1" applyFont="1" applyFill="1" applyBorder="1" applyAlignment="1">
      <alignment horizontal="right"/>
    </xf>
    <xf numFmtId="164" fontId="1545" fillId="1537" borderId="1538" xfId="0" applyNumberFormat="1" applyFont="1" applyFill="1" applyBorder="1" applyAlignment="1">
      <alignment horizontal="right"/>
    </xf>
    <xf numFmtId="164" fontId="1546" fillId="1538" borderId="1539" xfId="0" applyNumberFormat="1" applyFont="1" applyFill="1" applyBorder="1" applyAlignment="1">
      <alignment horizontal="right"/>
    </xf>
    <xf numFmtId="164" fontId="1547" fillId="1539" borderId="1540" xfId="0" applyNumberFormat="1" applyFont="1" applyFill="1" applyBorder="1" applyAlignment="1">
      <alignment horizontal="right"/>
    </xf>
    <xf numFmtId="0" fontId="1549" fillId="1541" borderId="1542" xfId="0" applyFont="1" applyFill="1" applyBorder="1"/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164" fontId="1602" fillId="1594" borderId="1595" xfId="0" applyNumberFormat="1" applyFont="1" applyFill="1" applyBorder="1" applyAlignment="1">
      <alignment horizontal="right"/>
    </xf>
    <xf numFmtId="164" fontId="1603" fillId="1595" borderId="1596" xfId="0" applyNumberFormat="1" applyFont="1" applyFill="1" applyBorder="1" applyAlignment="1">
      <alignment horizontal="right"/>
    </xf>
    <xf numFmtId="164" fontId="1604" fillId="1596" borderId="1597" xfId="0" applyNumberFormat="1" applyFont="1" applyFill="1" applyBorder="1" applyAlignment="1">
      <alignment horizontal="right"/>
    </xf>
    <xf numFmtId="164" fontId="1605" fillId="1597" borderId="1598" xfId="0" applyNumberFormat="1" applyFont="1" applyFill="1" applyBorder="1" applyAlignment="1">
      <alignment horizontal="right"/>
    </xf>
    <xf numFmtId="164" fontId="1606" fillId="1598" borderId="1599" xfId="0" applyNumberFormat="1" applyFont="1" applyFill="1" applyBorder="1" applyAlignment="1">
      <alignment horizontal="right"/>
    </xf>
    <xf numFmtId="164" fontId="1607" fillId="1599" borderId="1600" xfId="0" applyNumberFormat="1" applyFont="1" applyFill="1" applyBorder="1" applyAlignment="1">
      <alignment horizontal="right"/>
    </xf>
    <xf numFmtId="164" fontId="1608" fillId="1600" borderId="1601" xfId="0" applyNumberFormat="1" applyFont="1" applyFill="1" applyBorder="1" applyAlignment="1">
      <alignment horizontal="right"/>
    </xf>
    <xf numFmtId="164" fontId="1609" fillId="1601" borderId="1602" xfId="0" applyNumberFormat="1" applyFont="1" applyFill="1" applyBorder="1" applyAlignment="1">
      <alignment horizontal="right"/>
    </xf>
    <xf numFmtId="0" fontId="1611" fillId="1603" borderId="1604" xfId="0" applyFont="1" applyFill="1" applyBorder="1"/>
    <xf numFmtId="164" fontId="1612" fillId="1604" borderId="1605" xfId="0" applyNumberFormat="1" applyFont="1" applyFill="1" applyBorder="1" applyAlignment="1">
      <alignment horizontal="right"/>
    </xf>
    <xf numFmtId="164" fontId="1613" fillId="1605" borderId="1606" xfId="0" applyNumberFormat="1" applyFont="1" applyFill="1" applyBorder="1" applyAlignment="1">
      <alignment horizontal="right"/>
    </xf>
    <xf numFmtId="164" fontId="1614" fillId="1606" borderId="1607" xfId="0" applyNumberFormat="1" applyFont="1" applyFill="1" applyBorder="1" applyAlignment="1">
      <alignment horizontal="right"/>
    </xf>
    <xf numFmtId="164" fontId="1615" fillId="1607" borderId="1608" xfId="0" applyNumberFormat="1" applyFont="1" applyFill="1" applyBorder="1" applyAlignment="1">
      <alignment horizontal="right"/>
    </xf>
    <xf numFmtId="164" fontId="1616" fillId="1608" borderId="1609" xfId="0" applyNumberFormat="1" applyFont="1" applyFill="1" applyBorder="1" applyAlignment="1">
      <alignment horizontal="right"/>
    </xf>
    <xf numFmtId="164" fontId="1617" fillId="1609" borderId="1610" xfId="0" applyNumberFormat="1" applyFont="1" applyFill="1" applyBorder="1" applyAlignment="1">
      <alignment horizontal="right"/>
    </xf>
    <xf numFmtId="164" fontId="1618" fillId="1610" borderId="1611" xfId="0" applyNumberFormat="1" applyFont="1" applyFill="1" applyBorder="1" applyAlignment="1">
      <alignment horizontal="right"/>
    </xf>
    <xf numFmtId="164" fontId="1619" fillId="1611" borderId="1612" xfId="0" applyNumberFormat="1" applyFont="1" applyFill="1" applyBorder="1" applyAlignment="1">
      <alignment horizontal="right"/>
    </xf>
    <xf numFmtId="164" fontId="1620" fillId="1612" borderId="1613" xfId="0" applyNumberFormat="1" applyFont="1" applyFill="1" applyBorder="1" applyAlignment="1">
      <alignment horizontal="right"/>
    </xf>
    <xf numFmtId="164" fontId="1621" fillId="1613" borderId="1614" xfId="0" applyNumberFormat="1" applyFont="1" applyFill="1" applyBorder="1" applyAlignment="1">
      <alignment horizontal="right"/>
    </xf>
    <xf numFmtId="164" fontId="1622" fillId="1614" borderId="1615" xfId="0" applyNumberFormat="1" applyFont="1" applyFill="1" applyBorder="1" applyAlignment="1">
      <alignment horizontal="right"/>
    </xf>
    <xf numFmtId="164" fontId="1623" fillId="1615" borderId="1616" xfId="0" applyNumberFormat="1" applyFont="1" applyFill="1" applyBorder="1" applyAlignment="1">
      <alignment horizontal="right"/>
    </xf>
    <xf numFmtId="164" fontId="1624" fillId="1616" borderId="1617" xfId="0" applyNumberFormat="1" applyFont="1" applyFill="1" applyBorder="1" applyAlignment="1">
      <alignment horizontal="right"/>
    </xf>
    <xf numFmtId="164" fontId="1625" fillId="1617" borderId="1618" xfId="0" applyNumberFormat="1" applyFont="1" applyFill="1" applyBorder="1" applyAlignment="1">
      <alignment horizontal="right"/>
    </xf>
    <xf numFmtId="164" fontId="1626" fillId="1618" borderId="1619" xfId="0" applyNumberFormat="1" applyFont="1" applyFill="1" applyBorder="1" applyAlignment="1">
      <alignment horizontal="right"/>
    </xf>
    <xf numFmtId="164" fontId="1627" fillId="1619" borderId="1620" xfId="0" applyNumberFormat="1" applyFont="1" applyFill="1" applyBorder="1" applyAlignment="1">
      <alignment horizontal="right"/>
    </xf>
    <xf numFmtId="164" fontId="1628" fillId="1620" borderId="1621" xfId="0" applyNumberFormat="1" applyFont="1" applyFill="1" applyBorder="1" applyAlignment="1">
      <alignment horizontal="right"/>
    </xf>
    <xf numFmtId="164" fontId="1629" fillId="1621" borderId="1622" xfId="0" applyNumberFormat="1" applyFont="1" applyFill="1" applyBorder="1" applyAlignment="1">
      <alignment horizontal="right"/>
    </xf>
    <xf numFmtId="164" fontId="1630" fillId="1622" borderId="1623" xfId="0" applyNumberFormat="1" applyFont="1" applyFill="1" applyBorder="1" applyAlignment="1">
      <alignment horizontal="right"/>
    </xf>
    <xf numFmtId="164" fontId="1631" fillId="1623" borderId="1624" xfId="0" applyNumberFormat="1" applyFont="1" applyFill="1" applyBorder="1" applyAlignment="1">
      <alignment horizontal="right"/>
    </xf>
    <xf numFmtId="164" fontId="1632" fillId="1624" borderId="1625" xfId="0" applyNumberFormat="1" applyFont="1" applyFill="1" applyBorder="1" applyAlignment="1">
      <alignment horizontal="right"/>
    </xf>
    <xf numFmtId="164" fontId="1633" fillId="1625" borderId="1626" xfId="0" applyNumberFormat="1" applyFont="1" applyFill="1" applyBorder="1" applyAlignment="1">
      <alignment horizontal="right"/>
    </xf>
    <xf numFmtId="164" fontId="1634" fillId="1626" borderId="1627" xfId="0" applyNumberFormat="1" applyFont="1" applyFill="1" applyBorder="1" applyAlignment="1">
      <alignment horizontal="right"/>
    </xf>
    <xf numFmtId="164" fontId="1635" fillId="1627" borderId="1628" xfId="0" applyNumberFormat="1" applyFont="1" applyFill="1" applyBorder="1" applyAlignment="1">
      <alignment horizontal="right"/>
    </xf>
    <xf numFmtId="164" fontId="1636" fillId="1628" borderId="1629" xfId="0" applyNumberFormat="1" applyFont="1" applyFill="1" applyBorder="1" applyAlignment="1">
      <alignment horizontal="right"/>
    </xf>
    <xf numFmtId="164" fontId="1637" fillId="1629" borderId="1630" xfId="0" applyNumberFormat="1" applyFont="1" applyFill="1" applyBorder="1" applyAlignment="1">
      <alignment horizontal="right"/>
    </xf>
    <xf numFmtId="164" fontId="1638" fillId="1630" borderId="1631" xfId="0" applyNumberFormat="1" applyFont="1" applyFill="1" applyBorder="1" applyAlignment="1">
      <alignment horizontal="right"/>
    </xf>
    <xf numFmtId="164" fontId="1639" fillId="1631" borderId="1632" xfId="0" applyNumberFormat="1" applyFont="1" applyFill="1" applyBorder="1" applyAlignment="1">
      <alignment horizontal="right"/>
    </xf>
    <xf numFmtId="164" fontId="1640" fillId="1632" borderId="1633" xfId="0" applyNumberFormat="1" applyFont="1" applyFill="1" applyBorder="1" applyAlignment="1">
      <alignment horizontal="right"/>
    </xf>
    <xf numFmtId="164" fontId="1641" fillId="1633" borderId="1634" xfId="0" applyNumberFormat="1" applyFont="1" applyFill="1" applyBorder="1" applyAlignment="1">
      <alignment horizontal="right"/>
    </xf>
    <xf numFmtId="164" fontId="1642" fillId="1634" borderId="1635" xfId="0" applyNumberFormat="1" applyFont="1" applyFill="1" applyBorder="1" applyAlignment="1">
      <alignment horizontal="right"/>
    </xf>
    <xf numFmtId="164" fontId="1643" fillId="1635" borderId="1636" xfId="0" applyNumberFormat="1" applyFont="1" applyFill="1" applyBorder="1" applyAlignment="1">
      <alignment horizontal="right"/>
    </xf>
    <xf numFmtId="164" fontId="1644" fillId="1636" borderId="1637" xfId="0" applyNumberFormat="1" applyFont="1" applyFill="1" applyBorder="1" applyAlignment="1">
      <alignment horizontal="right"/>
    </xf>
    <xf numFmtId="164" fontId="1645" fillId="1637" borderId="1638" xfId="0" applyNumberFormat="1" applyFont="1" applyFill="1" applyBorder="1" applyAlignment="1">
      <alignment horizontal="right"/>
    </xf>
    <xf numFmtId="164" fontId="1646" fillId="1638" borderId="1639" xfId="0" applyNumberFormat="1" applyFont="1" applyFill="1" applyBorder="1" applyAlignment="1">
      <alignment horizontal="right"/>
    </xf>
    <xf numFmtId="164" fontId="1647" fillId="1639" borderId="1640" xfId="0" applyNumberFormat="1" applyFont="1" applyFill="1" applyBorder="1" applyAlignment="1">
      <alignment horizontal="right"/>
    </xf>
    <xf numFmtId="164" fontId="1648" fillId="1640" borderId="1641" xfId="0" applyNumberFormat="1" applyFont="1" applyFill="1" applyBorder="1" applyAlignment="1">
      <alignment horizontal="right"/>
    </xf>
    <xf numFmtId="164" fontId="1649" fillId="1641" borderId="1642" xfId="0" applyNumberFormat="1" applyFont="1" applyFill="1" applyBorder="1" applyAlignment="1">
      <alignment horizontal="right"/>
    </xf>
    <xf numFmtId="164" fontId="1650" fillId="1642" borderId="1643" xfId="0" applyNumberFormat="1" applyFont="1" applyFill="1" applyBorder="1" applyAlignment="1">
      <alignment horizontal="right"/>
    </xf>
    <xf numFmtId="164" fontId="1651" fillId="1643" borderId="1644" xfId="0" applyNumberFormat="1" applyFont="1" applyFill="1" applyBorder="1" applyAlignment="1">
      <alignment horizontal="right"/>
    </xf>
    <xf numFmtId="164" fontId="1652" fillId="1644" borderId="1645" xfId="0" applyNumberFormat="1" applyFont="1" applyFill="1" applyBorder="1" applyAlignment="1">
      <alignment horizontal="right"/>
    </xf>
    <xf numFmtId="164" fontId="1653" fillId="1645" borderId="1646" xfId="0" applyNumberFormat="1" applyFont="1" applyFill="1" applyBorder="1" applyAlignment="1">
      <alignment horizontal="right"/>
    </xf>
    <xf numFmtId="164" fontId="1654" fillId="1646" borderId="1647" xfId="0" applyNumberFormat="1" applyFont="1" applyFill="1" applyBorder="1" applyAlignment="1">
      <alignment horizontal="right"/>
    </xf>
    <xf numFmtId="164" fontId="1655" fillId="1647" borderId="1648" xfId="0" applyNumberFormat="1" applyFont="1" applyFill="1" applyBorder="1" applyAlignment="1">
      <alignment horizontal="right"/>
    </xf>
    <xf numFmtId="164" fontId="1656" fillId="1648" borderId="1649" xfId="0" applyNumberFormat="1" applyFont="1" applyFill="1" applyBorder="1" applyAlignment="1">
      <alignment horizontal="right"/>
    </xf>
    <xf numFmtId="164" fontId="1657" fillId="1649" borderId="1650" xfId="0" applyNumberFormat="1" applyFont="1" applyFill="1" applyBorder="1" applyAlignment="1">
      <alignment horizontal="right"/>
    </xf>
    <xf numFmtId="164" fontId="1658" fillId="1650" borderId="1651" xfId="0" applyNumberFormat="1" applyFont="1" applyFill="1" applyBorder="1" applyAlignment="1">
      <alignment horizontal="right"/>
    </xf>
    <xf numFmtId="164" fontId="1659" fillId="1651" borderId="1652" xfId="0" applyNumberFormat="1" applyFont="1" applyFill="1" applyBorder="1" applyAlignment="1">
      <alignment horizontal="right"/>
    </xf>
    <xf numFmtId="164" fontId="1660" fillId="1652" borderId="1653" xfId="0" applyNumberFormat="1" applyFont="1" applyFill="1" applyBorder="1" applyAlignment="1">
      <alignment horizontal="right"/>
    </xf>
    <xf numFmtId="164" fontId="1661" fillId="1653" borderId="1654" xfId="0" applyNumberFormat="1" applyFont="1" applyFill="1" applyBorder="1" applyAlignment="1">
      <alignment horizontal="right"/>
    </xf>
    <xf numFmtId="164" fontId="1662" fillId="1654" borderId="1655" xfId="0" applyNumberFormat="1" applyFont="1" applyFill="1" applyBorder="1" applyAlignment="1">
      <alignment horizontal="right"/>
    </xf>
    <xf numFmtId="164" fontId="1663" fillId="1655" borderId="1656" xfId="0" applyNumberFormat="1" applyFont="1" applyFill="1" applyBorder="1" applyAlignment="1">
      <alignment horizontal="right"/>
    </xf>
    <xf numFmtId="164" fontId="1664" fillId="1656" borderId="1657" xfId="0" applyNumberFormat="1" applyFont="1" applyFill="1" applyBorder="1" applyAlignment="1">
      <alignment horizontal="right"/>
    </xf>
    <xf numFmtId="164" fontId="1665" fillId="1657" borderId="1658" xfId="0" applyNumberFormat="1" applyFont="1" applyFill="1" applyBorder="1" applyAlignment="1">
      <alignment horizontal="right"/>
    </xf>
    <xf numFmtId="164" fontId="1666" fillId="1658" borderId="1659" xfId="0" applyNumberFormat="1" applyFont="1" applyFill="1" applyBorder="1" applyAlignment="1">
      <alignment horizontal="right"/>
    </xf>
    <xf numFmtId="164" fontId="1667" fillId="1659" borderId="1660" xfId="0" applyNumberFormat="1" applyFont="1" applyFill="1" applyBorder="1" applyAlignment="1">
      <alignment horizontal="right"/>
    </xf>
    <xf numFmtId="164" fontId="1668" fillId="1660" borderId="1661" xfId="0" applyNumberFormat="1" applyFont="1" applyFill="1" applyBorder="1" applyAlignment="1">
      <alignment horizontal="right"/>
    </xf>
    <xf numFmtId="164" fontId="1669" fillId="1661" borderId="1662" xfId="0" applyNumberFormat="1" applyFont="1" applyFill="1" applyBorder="1" applyAlignment="1">
      <alignment horizontal="right"/>
    </xf>
    <xf numFmtId="164" fontId="1670" fillId="1662" borderId="1663" xfId="0" applyNumberFormat="1" applyFont="1" applyFill="1" applyBorder="1" applyAlignment="1">
      <alignment horizontal="right"/>
    </xf>
    <xf numFmtId="164" fontId="1671" fillId="1663" borderId="1664" xfId="0" applyNumberFormat="1" applyFont="1" applyFill="1" applyBorder="1" applyAlignment="1">
      <alignment horizontal="right"/>
    </xf>
    <xf numFmtId="0" fontId="1673" fillId="1665" borderId="1666" xfId="0" applyFont="1" applyFill="1" applyBorder="1" applyAlignment="1">
      <alignment horizontal="right"/>
    </xf>
    <xf numFmtId="0" fontId="1674" fillId="1666" borderId="1667" xfId="0" applyFont="1" applyFill="1" applyBorder="1" applyAlignment="1">
      <alignment horizontal="right"/>
    </xf>
    <xf numFmtId="0" fontId="1675" fillId="1667" borderId="1668" xfId="0" applyFont="1" applyFill="1" applyBorder="1" applyAlignment="1">
      <alignment horizontal="right"/>
    </xf>
    <xf numFmtId="0" fontId="1676" fillId="1668" borderId="1669" xfId="0" applyFont="1" applyFill="1" applyBorder="1"/>
    <xf numFmtId="0" fontId="1677" fillId="1669" borderId="1670" xfId="0" applyFont="1" applyFill="1" applyBorder="1"/>
    <xf numFmtId="0" fontId="1678" fillId="1670" borderId="1671" xfId="0" applyFont="1" applyFill="1" applyBorder="1"/>
    <xf numFmtId="0" fontId="1679" fillId="1671" borderId="1672" xfId="0" applyFont="1" applyFill="1" applyBorder="1"/>
    <xf numFmtId="0" fontId="1680" fillId="1672" borderId="1673" xfId="0" applyFont="1" applyFill="1" applyBorder="1"/>
    <xf numFmtId="164" fontId="1681" fillId="1673" borderId="1674" xfId="0" applyNumberFormat="1" applyFont="1" applyFill="1" applyBorder="1" applyAlignment="1">
      <alignment horizontal="right"/>
    </xf>
    <xf numFmtId="164" fontId="1682" fillId="1674" borderId="1675" xfId="0" applyNumberFormat="1" applyFont="1" applyFill="1" applyBorder="1" applyAlignment="1">
      <alignment horizontal="right"/>
    </xf>
    <xf numFmtId="164" fontId="1683" fillId="1675" borderId="1676" xfId="0" applyNumberFormat="1" applyFont="1" applyFill="1" applyBorder="1" applyAlignment="1">
      <alignment horizontal="right"/>
    </xf>
    <xf numFmtId="164" fontId="1684" fillId="1676" borderId="1677" xfId="0" applyNumberFormat="1" applyFont="1" applyFill="1" applyBorder="1" applyAlignment="1">
      <alignment horizontal="right"/>
    </xf>
    <xf numFmtId="164" fontId="1685" fillId="1677" borderId="1678" xfId="0" applyNumberFormat="1" applyFont="1" applyFill="1" applyBorder="1" applyAlignment="1">
      <alignment horizontal="right"/>
    </xf>
    <xf numFmtId="164" fontId="1686" fillId="1678" borderId="1679" xfId="0" applyNumberFormat="1" applyFont="1" applyFill="1" applyBorder="1" applyAlignment="1">
      <alignment horizontal="right"/>
    </xf>
    <xf numFmtId="164" fontId="1687" fillId="1679" borderId="1680" xfId="0" applyNumberFormat="1" applyFont="1" applyFill="1" applyBorder="1" applyAlignment="1">
      <alignment horizontal="right"/>
    </xf>
    <xf numFmtId="164" fontId="1688" fillId="1680" borderId="1681" xfId="0" applyNumberFormat="1" applyFont="1" applyFill="1" applyBorder="1" applyAlignment="1">
      <alignment horizontal="right"/>
    </xf>
    <xf numFmtId="164" fontId="1689" fillId="1681" borderId="1682" xfId="0" applyNumberFormat="1" applyFont="1" applyFill="1" applyBorder="1" applyAlignment="1">
      <alignment horizontal="right"/>
    </xf>
    <xf numFmtId="164" fontId="1690" fillId="1682" borderId="1683" xfId="0" applyNumberFormat="1" applyFont="1" applyFill="1" applyBorder="1" applyAlignment="1">
      <alignment horizontal="right"/>
    </xf>
    <xf numFmtId="164" fontId="1691" fillId="1683" borderId="1684" xfId="0" applyNumberFormat="1" applyFont="1" applyFill="1" applyBorder="1" applyAlignment="1">
      <alignment horizontal="right"/>
    </xf>
    <xf numFmtId="164" fontId="1692" fillId="1684" borderId="1685" xfId="0" applyNumberFormat="1" applyFont="1" applyFill="1" applyBorder="1" applyAlignment="1">
      <alignment horizontal="right"/>
    </xf>
    <xf numFmtId="164" fontId="1693" fillId="1685" borderId="1686" xfId="0" applyNumberFormat="1" applyFont="1" applyFill="1" applyBorder="1" applyAlignment="1">
      <alignment horizontal="right"/>
    </xf>
    <xf numFmtId="164" fontId="1694" fillId="1686" borderId="1687" xfId="0" applyNumberFormat="1" applyFont="1" applyFill="1" applyBorder="1" applyAlignment="1">
      <alignment horizontal="right"/>
    </xf>
    <xf numFmtId="164" fontId="1695" fillId="1687" borderId="1688" xfId="0" applyNumberFormat="1" applyFont="1" applyFill="1" applyBorder="1" applyAlignment="1">
      <alignment horizontal="right"/>
    </xf>
    <xf numFmtId="164" fontId="1696" fillId="1688" borderId="1689" xfId="0" applyNumberFormat="1" applyFont="1" applyFill="1" applyBorder="1" applyAlignment="1">
      <alignment horizontal="right"/>
    </xf>
    <xf numFmtId="164" fontId="1697" fillId="1689" borderId="1690" xfId="0" applyNumberFormat="1" applyFont="1" applyFill="1" applyBorder="1" applyAlignment="1">
      <alignment horizontal="right"/>
    </xf>
    <xf numFmtId="164" fontId="1698" fillId="1690" borderId="1691" xfId="0" applyNumberFormat="1" applyFont="1" applyFill="1" applyBorder="1" applyAlignment="1">
      <alignment horizontal="right"/>
    </xf>
    <xf numFmtId="164" fontId="1699" fillId="1691" borderId="1692" xfId="0" applyNumberFormat="1" applyFont="1" applyFill="1" applyBorder="1" applyAlignment="1">
      <alignment horizontal="right"/>
    </xf>
    <xf numFmtId="164" fontId="1700" fillId="1692" borderId="1693" xfId="0" applyNumberFormat="1" applyFont="1" applyFill="1" applyBorder="1" applyAlignment="1">
      <alignment horizontal="right"/>
    </xf>
    <xf numFmtId="164" fontId="1701" fillId="1693" borderId="1694" xfId="0" applyNumberFormat="1" applyFont="1" applyFill="1" applyBorder="1" applyAlignment="1">
      <alignment horizontal="right"/>
    </xf>
    <xf numFmtId="164" fontId="1702" fillId="1694" borderId="1695" xfId="0" applyNumberFormat="1" applyFont="1" applyFill="1" applyBorder="1" applyAlignment="1">
      <alignment horizontal="right"/>
    </xf>
    <xf numFmtId="164" fontId="1703" fillId="1695" borderId="1696" xfId="0" applyNumberFormat="1" applyFont="1" applyFill="1" applyBorder="1" applyAlignment="1">
      <alignment horizontal="right"/>
    </xf>
    <xf numFmtId="164" fontId="1704" fillId="1696" borderId="1697" xfId="0" applyNumberFormat="1" applyFont="1" applyFill="1" applyBorder="1" applyAlignment="1">
      <alignment horizontal="right"/>
    </xf>
    <xf numFmtId="164" fontId="1705" fillId="1697" borderId="1698" xfId="0" applyNumberFormat="1" applyFont="1" applyFill="1" applyBorder="1" applyAlignment="1">
      <alignment horizontal="right"/>
    </xf>
    <xf numFmtId="164" fontId="1706" fillId="1698" borderId="1699" xfId="0" applyNumberFormat="1" applyFont="1" applyFill="1" applyBorder="1" applyAlignment="1">
      <alignment horizontal="right"/>
    </xf>
    <xf numFmtId="164" fontId="1707" fillId="1699" borderId="1700" xfId="0" applyNumberFormat="1" applyFont="1" applyFill="1" applyBorder="1" applyAlignment="1">
      <alignment horizontal="right"/>
    </xf>
    <xf numFmtId="164" fontId="1708" fillId="1700" borderId="1701" xfId="0" applyNumberFormat="1" applyFont="1" applyFill="1" applyBorder="1" applyAlignment="1">
      <alignment horizontal="right"/>
    </xf>
    <xf numFmtId="164" fontId="1709" fillId="1701" borderId="1702" xfId="0" applyNumberFormat="1" applyFont="1" applyFill="1" applyBorder="1" applyAlignment="1">
      <alignment horizontal="right"/>
    </xf>
    <xf numFmtId="164" fontId="1710" fillId="1702" borderId="1703" xfId="0" applyNumberFormat="1" applyFont="1" applyFill="1" applyBorder="1" applyAlignment="1">
      <alignment horizontal="right"/>
    </xf>
    <xf numFmtId="164" fontId="1711" fillId="1703" borderId="1704" xfId="0" applyNumberFormat="1" applyFont="1" applyFill="1" applyBorder="1" applyAlignment="1">
      <alignment horizontal="right"/>
    </xf>
    <xf numFmtId="164" fontId="1712" fillId="1704" borderId="1705" xfId="0" applyNumberFormat="1" applyFont="1" applyFill="1" applyBorder="1" applyAlignment="1">
      <alignment horizontal="right"/>
    </xf>
    <xf numFmtId="164" fontId="1713" fillId="1705" borderId="1706" xfId="0" applyNumberFormat="1" applyFont="1" applyFill="1" applyBorder="1" applyAlignment="1">
      <alignment horizontal="right"/>
    </xf>
    <xf numFmtId="164" fontId="1714" fillId="1706" borderId="1707" xfId="0" applyNumberFormat="1" applyFont="1" applyFill="1" applyBorder="1" applyAlignment="1">
      <alignment horizontal="right"/>
    </xf>
    <xf numFmtId="164" fontId="1715" fillId="1707" borderId="1708" xfId="0" applyNumberFormat="1" applyFont="1" applyFill="1" applyBorder="1" applyAlignment="1">
      <alignment horizontal="right"/>
    </xf>
    <xf numFmtId="164" fontId="1716" fillId="1708" borderId="1709" xfId="0" applyNumberFormat="1" applyFont="1" applyFill="1" applyBorder="1" applyAlignment="1">
      <alignment horizontal="right"/>
    </xf>
    <xf numFmtId="164" fontId="1717" fillId="1709" borderId="1710" xfId="0" applyNumberFormat="1" applyFont="1" applyFill="1" applyBorder="1" applyAlignment="1">
      <alignment horizontal="right"/>
    </xf>
    <xf numFmtId="164" fontId="1718" fillId="1710" borderId="1711" xfId="0" applyNumberFormat="1" applyFont="1" applyFill="1" applyBorder="1" applyAlignment="1">
      <alignment horizontal="right"/>
    </xf>
    <xf numFmtId="164" fontId="1719" fillId="1711" borderId="1712" xfId="0" applyNumberFormat="1" applyFont="1" applyFill="1" applyBorder="1" applyAlignment="1">
      <alignment horizontal="right"/>
    </xf>
    <xf numFmtId="164" fontId="1720" fillId="1712" borderId="1713" xfId="0" applyNumberFormat="1" applyFont="1" applyFill="1" applyBorder="1" applyAlignment="1">
      <alignment horizontal="right"/>
    </xf>
    <xf numFmtId="164" fontId="1721" fillId="1713" borderId="1714" xfId="0" applyNumberFormat="1" applyFont="1" applyFill="1" applyBorder="1" applyAlignment="1">
      <alignment horizontal="right"/>
    </xf>
    <xf numFmtId="164" fontId="1722" fillId="1714" borderId="1715" xfId="0" applyNumberFormat="1" applyFont="1" applyFill="1" applyBorder="1" applyAlignment="1">
      <alignment horizontal="right"/>
    </xf>
    <xf numFmtId="164" fontId="1723" fillId="1715" borderId="1716" xfId="0" applyNumberFormat="1" applyFont="1" applyFill="1" applyBorder="1" applyAlignment="1">
      <alignment horizontal="right"/>
    </xf>
    <xf numFmtId="164" fontId="1724" fillId="1716" borderId="1717" xfId="0" applyNumberFormat="1" applyFont="1" applyFill="1" applyBorder="1" applyAlignment="1">
      <alignment horizontal="right"/>
    </xf>
    <xf numFmtId="164" fontId="1725" fillId="1717" borderId="1718" xfId="0" applyNumberFormat="1" applyFont="1" applyFill="1" applyBorder="1" applyAlignment="1">
      <alignment horizontal="right"/>
    </xf>
    <xf numFmtId="164" fontId="1726" fillId="1718" borderId="1719" xfId="0" applyNumberFormat="1" applyFont="1" applyFill="1" applyBorder="1" applyAlignment="1">
      <alignment horizontal="right"/>
    </xf>
    <xf numFmtId="164" fontId="1727" fillId="1719" borderId="1720" xfId="0" applyNumberFormat="1" applyFont="1" applyFill="1" applyBorder="1" applyAlignment="1">
      <alignment horizontal="right"/>
    </xf>
    <xf numFmtId="164" fontId="1728" fillId="1720" borderId="1721" xfId="0" applyNumberFormat="1" applyFont="1" applyFill="1" applyBorder="1" applyAlignment="1">
      <alignment horizontal="right"/>
    </xf>
    <xf numFmtId="164" fontId="1729" fillId="1721" borderId="1722" xfId="0" applyNumberFormat="1" applyFont="1" applyFill="1" applyBorder="1" applyAlignment="1">
      <alignment horizontal="right"/>
    </xf>
    <xf numFmtId="164" fontId="1730" fillId="1722" borderId="1723" xfId="0" applyNumberFormat="1" applyFont="1" applyFill="1" applyBorder="1" applyAlignment="1">
      <alignment horizontal="right"/>
    </xf>
    <xf numFmtId="164" fontId="1731" fillId="1723" borderId="1724" xfId="0" applyNumberFormat="1" applyFont="1" applyFill="1" applyBorder="1" applyAlignment="1">
      <alignment horizontal="right"/>
    </xf>
    <xf numFmtId="164" fontId="1732" fillId="1724" borderId="1725" xfId="0" applyNumberFormat="1" applyFont="1" applyFill="1" applyBorder="1" applyAlignment="1">
      <alignment horizontal="right"/>
    </xf>
    <xf numFmtId="164" fontId="1733" fillId="1725" borderId="1726" xfId="0" applyNumberFormat="1" applyFont="1" applyFill="1" applyBorder="1" applyAlignment="1">
      <alignment horizontal="right"/>
    </xf>
    <xf numFmtId="164" fontId="1734" fillId="1726" borderId="1727" xfId="0" applyNumberFormat="1" applyFont="1" applyFill="1" applyBorder="1" applyAlignment="1">
      <alignment horizontal="right"/>
    </xf>
    <xf numFmtId="164" fontId="1735" fillId="1727" borderId="1728" xfId="0" applyNumberFormat="1" applyFont="1" applyFill="1" applyBorder="1" applyAlignment="1">
      <alignment horizontal="right"/>
    </xf>
    <xf numFmtId="164" fontId="1736" fillId="1728" borderId="1729" xfId="0" applyNumberFormat="1" applyFont="1" applyFill="1" applyBorder="1" applyAlignment="1">
      <alignment horizontal="right"/>
    </xf>
    <xf numFmtId="164" fontId="1737" fillId="1729" borderId="1730" xfId="0" applyNumberFormat="1" applyFont="1" applyFill="1" applyBorder="1" applyAlignment="1">
      <alignment horizontal="right"/>
    </xf>
    <xf numFmtId="164" fontId="1738" fillId="1730" borderId="1731" xfId="0" applyNumberFormat="1" applyFont="1" applyFill="1" applyBorder="1" applyAlignment="1">
      <alignment horizontal="right"/>
    </xf>
    <xf numFmtId="164" fontId="1739" fillId="1731" borderId="1732" xfId="0" applyNumberFormat="1" applyFont="1" applyFill="1" applyBorder="1" applyAlignment="1">
      <alignment horizontal="right"/>
    </xf>
    <xf numFmtId="164" fontId="1740" fillId="1732" borderId="1733" xfId="0" applyNumberFormat="1" applyFont="1" applyFill="1" applyBorder="1" applyAlignment="1">
      <alignment horizontal="right"/>
    </xf>
    <xf numFmtId="0" fontId="1742" fillId="1734" borderId="1735" xfId="0" applyFont="1" applyFill="1" applyBorder="1" applyAlignment="1">
      <alignment horizontal="right"/>
    </xf>
    <xf numFmtId="0" fontId="1743" fillId="1735" borderId="1736" xfId="0" applyFont="1" applyFill="1" applyBorder="1" applyAlignment="1">
      <alignment horizontal="right"/>
    </xf>
    <xf numFmtId="0" fontId="1744" fillId="1736" borderId="1737" xfId="0" applyFont="1" applyFill="1" applyBorder="1"/>
    <xf numFmtId="0" fontId="1745" fillId="1737" borderId="1738" xfId="0" applyFont="1" applyFill="1" applyBorder="1"/>
    <xf numFmtId="0" fontId="1746" fillId="1738" borderId="1739" xfId="0" applyFont="1" applyFill="1" applyBorder="1"/>
    <xf numFmtId="0" fontId="1747" fillId="1739" borderId="1740" xfId="0" applyFont="1" applyFill="1" applyBorder="1"/>
    <xf numFmtId="164" fontId="1748" fillId="1740" borderId="1741" xfId="0" applyNumberFormat="1" applyFont="1" applyFill="1" applyBorder="1"/>
    <xf numFmtId="164" fontId="1749" fillId="1741" borderId="1742" xfId="0" applyNumberFormat="1" applyFont="1" applyFill="1" applyBorder="1"/>
    <xf numFmtId="164" fontId="1750" fillId="1742" borderId="1743" xfId="0" applyNumberFormat="1" applyFont="1" applyFill="1" applyBorder="1"/>
    <xf numFmtId="164" fontId="1751" fillId="1743" borderId="1744" xfId="0" applyNumberFormat="1" applyFont="1" applyFill="1" applyBorder="1"/>
    <xf numFmtId="164" fontId="1752" fillId="1744" borderId="1745" xfId="0" applyNumberFormat="1" applyFont="1" applyFill="1" applyBorder="1"/>
    <xf numFmtId="164" fontId="1753" fillId="1745" borderId="1746" xfId="0" applyNumberFormat="1" applyFont="1" applyFill="1" applyBorder="1"/>
    <xf numFmtId="2" fontId="1754" fillId="1746" borderId="1747" xfId="4" applyNumberFormat="1" applyFont="1" applyFill="1" applyBorder="1" applyAlignment="1" applyProtection="1">
      <alignment horizontal="right"/>
    </xf>
    <xf numFmtId="2" fontId="1755" fillId="1747" borderId="1748" xfId="4" applyNumberFormat="1" applyFont="1" applyFill="1" applyBorder="1" applyAlignment="1" applyProtection="1">
      <alignment horizontal="right"/>
    </xf>
    <xf numFmtId="2" fontId="1756" fillId="1748" borderId="1749" xfId="4" applyNumberFormat="1" applyFont="1" applyFill="1" applyBorder="1" applyAlignment="1" applyProtection="1">
      <alignment horizontal="right"/>
    </xf>
    <xf numFmtId="2" fontId="1757" fillId="1749" borderId="1750" xfId="4" applyNumberFormat="1" applyFont="1" applyFill="1" applyBorder="1" applyAlignment="1" applyProtection="1">
      <alignment horizontal="right"/>
    </xf>
    <xf numFmtId="2" fontId="1758" fillId="1750" borderId="1751" xfId="4" applyNumberFormat="1" applyFont="1" applyFill="1" applyBorder="1" applyAlignment="1" applyProtection="1">
      <alignment horizontal="right"/>
    </xf>
    <xf numFmtId="2" fontId="1759" fillId="1751" borderId="1752" xfId="4" applyNumberFormat="1" applyFont="1" applyFill="1" applyBorder="1" applyAlignment="1" applyProtection="1">
      <alignment horizontal="right"/>
    </xf>
    <xf numFmtId="2" fontId="1760" fillId="1752" borderId="1753" xfId="4" applyNumberFormat="1" applyFont="1" applyFill="1" applyBorder="1" applyAlignment="1" applyProtection="1">
      <alignment horizontal="right"/>
    </xf>
    <xf numFmtId="2" fontId="1761" fillId="1753" borderId="1754" xfId="4" applyNumberFormat="1" applyFont="1" applyFill="1" applyBorder="1" applyAlignment="1" applyProtection="1">
      <alignment horizontal="right"/>
    </xf>
    <xf numFmtId="2" fontId="1762" fillId="1754" borderId="1755" xfId="4" applyNumberFormat="1" applyFont="1" applyFill="1" applyBorder="1" applyAlignment="1" applyProtection="1">
      <alignment horizontal="right"/>
    </xf>
    <xf numFmtId="2" fontId="1763" fillId="1755" borderId="1756" xfId="4" applyNumberFormat="1" applyFont="1" applyFill="1" applyBorder="1" applyAlignment="1" applyProtection="1">
      <alignment horizontal="right"/>
    </xf>
    <xf numFmtId="2" fontId="1764" fillId="1756" borderId="1757" xfId="4" applyNumberFormat="1" applyFont="1" applyFill="1" applyBorder="1" applyAlignment="1" applyProtection="1">
      <alignment horizontal="right"/>
    </xf>
    <xf numFmtId="2" fontId="1765" fillId="1757" borderId="1758" xfId="4" applyNumberFormat="1" applyFont="1" applyFill="1" applyBorder="1" applyAlignment="1" applyProtection="1">
      <alignment horizontal="right"/>
    </xf>
    <xf numFmtId="2" fontId="1766" fillId="1758" borderId="1759" xfId="4" applyNumberFormat="1" applyFont="1" applyFill="1" applyBorder="1" applyAlignment="1" applyProtection="1">
      <alignment horizontal="right"/>
    </xf>
    <xf numFmtId="2" fontId="1767" fillId="1759" borderId="1760" xfId="4" applyNumberFormat="1" applyFont="1" applyFill="1" applyBorder="1" applyAlignment="1" applyProtection="1">
      <alignment horizontal="right"/>
    </xf>
    <xf numFmtId="2" fontId="1768" fillId="1760" borderId="1761" xfId="4" applyNumberFormat="1" applyFont="1" applyFill="1" applyBorder="1" applyAlignment="1" applyProtection="1">
      <alignment horizontal="right"/>
    </xf>
    <xf numFmtId="2" fontId="1769" fillId="1761" borderId="1762" xfId="4" applyNumberFormat="1" applyFont="1" applyFill="1" applyBorder="1" applyAlignment="1" applyProtection="1">
      <alignment horizontal="right"/>
    </xf>
    <xf numFmtId="2" fontId="1770" fillId="1762" borderId="1763" xfId="4" applyNumberFormat="1" applyFont="1" applyFill="1" applyBorder="1" applyAlignment="1" applyProtection="1">
      <alignment horizontal="right"/>
    </xf>
    <xf numFmtId="2" fontId="1771" fillId="1763" borderId="1764" xfId="4" applyNumberFormat="1" applyFont="1" applyFill="1" applyBorder="1" applyAlignment="1" applyProtection="1">
      <alignment horizontal="right"/>
    </xf>
    <xf numFmtId="2" fontId="1772" fillId="1764" borderId="1765" xfId="4" applyNumberFormat="1" applyFont="1" applyFill="1" applyBorder="1" applyAlignment="1" applyProtection="1">
      <alignment horizontal="right"/>
    </xf>
    <xf numFmtId="2" fontId="1773" fillId="1765" borderId="1766" xfId="4" applyNumberFormat="1" applyFont="1" applyFill="1" applyBorder="1" applyAlignment="1" applyProtection="1">
      <alignment horizontal="right"/>
    </xf>
    <xf numFmtId="2" fontId="1774" fillId="1766" borderId="1767" xfId="4" applyNumberFormat="1" applyFont="1" applyFill="1" applyBorder="1" applyAlignment="1" applyProtection="1">
      <alignment horizontal="right"/>
    </xf>
    <xf numFmtId="2" fontId="1775" fillId="1767" borderId="1768" xfId="4" applyNumberFormat="1" applyFont="1" applyFill="1" applyBorder="1" applyAlignment="1" applyProtection="1">
      <alignment horizontal="right"/>
    </xf>
    <xf numFmtId="2" fontId="1776" fillId="1768" borderId="1769" xfId="4" applyNumberFormat="1" applyFont="1" applyFill="1" applyBorder="1" applyAlignment="1" applyProtection="1">
      <alignment horizontal="right"/>
    </xf>
    <xf numFmtId="2" fontId="1777" fillId="1769" borderId="1770" xfId="4" applyNumberFormat="1" applyFont="1" applyFill="1" applyBorder="1" applyAlignment="1" applyProtection="1">
      <alignment horizontal="right"/>
    </xf>
    <xf numFmtId="2" fontId="1778" fillId="1770" borderId="1771" xfId="4" applyNumberFormat="1" applyFont="1" applyFill="1" applyBorder="1" applyAlignment="1" applyProtection="1">
      <alignment horizontal="right"/>
    </xf>
    <xf numFmtId="2" fontId="1779" fillId="1771" borderId="1772" xfId="4" applyNumberFormat="1" applyFont="1" applyFill="1" applyBorder="1" applyAlignment="1" applyProtection="1">
      <alignment horizontal="right"/>
    </xf>
    <xf numFmtId="2" fontId="1780" fillId="1772" borderId="1773" xfId="4" applyNumberFormat="1" applyFont="1" applyFill="1" applyBorder="1" applyAlignment="1" applyProtection="1">
      <alignment horizontal="right"/>
    </xf>
    <xf numFmtId="2" fontId="1781" fillId="1773" borderId="1774" xfId="4" applyNumberFormat="1" applyFont="1" applyFill="1" applyBorder="1" applyAlignment="1" applyProtection="1">
      <alignment horizontal="right"/>
    </xf>
    <xf numFmtId="2" fontId="1782" fillId="1774" borderId="1775" xfId="4" applyNumberFormat="1" applyFont="1" applyFill="1" applyBorder="1" applyAlignment="1" applyProtection="1">
      <alignment horizontal="right"/>
    </xf>
    <xf numFmtId="2" fontId="1783" fillId="1775" borderId="1776" xfId="4" applyNumberFormat="1" applyFont="1" applyFill="1" applyBorder="1" applyAlignment="1" applyProtection="1">
      <alignment horizontal="right"/>
    </xf>
    <xf numFmtId="2" fontId="1784" fillId="1776" borderId="1777" xfId="4" applyNumberFormat="1" applyFont="1" applyFill="1" applyBorder="1" applyAlignment="1" applyProtection="1">
      <alignment horizontal="right"/>
    </xf>
    <xf numFmtId="2" fontId="1785" fillId="1777" borderId="1778" xfId="4" applyNumberFormat="1" applyFont="1" applyFill="1" applyBorder="1" applyAlignment="1" applyProtection="1">
      <alignment horizontal="right"/>
    </xf>
    <xf numFmtId="2" fontId="1786" fillId="1778" borderId="1779" xfId="4" applyNumberFormat="1" applyFont="1" applyFill="1" applyBorder="1" applyAlignment="1" applyProtection="1">
      <alignment horizontal="right"/>
    </xf>
    <xf numFmtId="2" fontId="1787" fillId="1779" borderId="1780" xfId="4" applyNumberFormat="1" applyFont="1" applyFill="1" applyBorder="1" applyAlignment="1" applyProtection="1">
      <alignment horizontal="right"/>
    </xf>
    <xf numFmtId="2" fontId="1788" fillId="1780" borderId="1781" xfId="4" applyNumberFormat="1" applyFont="1" applyFill="1" applyBorder="1" applyAlignment="1" applyProtection="1">
      <alignment horizontal="right"/>
    </xf>
    <xf numFmtId="2" fontId="1789" fillId="1781" borderId="1782" xfId="4" applyNumberFormat="1" applyFont="1" applyFill="1" applyBorder="1" applyAlignment="1" applyProtection="1">
      <alignment horizontal="right"/>
    </xf>
    <xf numFmtId="2" fontId="1790" fillId="1782" borderId="1783" xfId="4" applyNumberFormat="1" applyFont="1" applyFill="1" applyBorder="1" applyAlignment="1" applyProtection="1">
      <alignment horizontal="right"/>
    </xf>
    <xf numFmtId="2" fontId="1791" fillId="1783" borderId="1784" xfId="4" applyNumberFormat="1" applyFont="1" applyFill="1" applyBorder="1" applyAlignment="1" applyProtection="1">
      <alignment horizontal="right"/>
    </xf>
    <xf numFmtId="2" fontId="1792" fillId="1784" borderId="1785" xfId="4" applyNumberFormat="1" applyFont="1" applyFill="1" applyBorder="1" applyAlignment="1" applyProtection="1">
      <alignment horizontal="right"/>
    </xf>
    <xf numFmtId="2" fontId="1793" fillId="1785" borderId="1786" xfId="4" applyNumberFormat="1" applyFont="1" applyFill="1" applyBorder="1" applyAlignment="1" applyProtection="1">
      <alignment horizontal="right"/>
    </xf>
    <xf numFmtId="2" fontId="1794" fillId="1786" borderId="1787" xfId="4" applyNumberFormat="1" applyFont="1" applyFill="1" applyBorder="1" applyAlignment="1" applyProtection="1">
      <alignment horizontal="right"/>
    </xf>
    <xf numFmtId="2" fontId="1795" fillId="1787" borderId="1788" xfId="4" applyNumberFormat="1" applyFont="1" applyFill="1" applyBorder="1" applyAlignment="1" applyProtection="1">
      <alignment horizontal="right"/>
    </xf>
    <xf numFmtId="2" fontId="1796" fillId="1788" borderId="1789" xfId="4" applyNumberFormat="1" applyFont="1" applyFill="1" applyBorder="1" applyAlignment="1" applyProtection="1">
      <alignment horizontal="right"/>
    </xf>
    <xf numFmtId="2" fontId="1797" fillId="1789" borderId="1790" xfId="4" applyNumberFormat="1" applyFont="1" applyFill="1" applyBorder="1" applyAlignment="1" applyProtection="1">
      <alignment horizontal="right"/>
    </xf>
    <xf numFmtId="2" fontId="1798" fillId="1790" borderId="1791" xfId="4" applyNumberFormat="1" applyFont="1" applyFill="1" applyBorder="1" applyAlignment="1" applyProtection="1">
      <alignment horizontal="right"/>
    </xf>
    <xf numFmtId="2" fontId="1799" fillId="1791" borderId="1792" xfId="4" applyNumberFormat="1" applyFont="1" applyFill="1" applyBorder="1" applyAlignment="1" applyProtection="1">
      <alignment horizontal="right"/>
    </xf>
    <xf numFmtId="2" fontId="1800" fillId="1792" borderId="1793" xfId="4" applyNumberFormat="1" applyFont="1" applyFill="1" applyBorder="1" applyAlignment="1" applyProtection="1">
      <alignment horizontal="right"/>
    </xf>
    <xf numFmtId="2" fontId="1801" fillId="1793" borderId="1794" xfId="4" applyNumberFormat="1" applyFont="1" applyFill="1" applyBorder="1" applyAlignment="1" applyProtection="1">
      <alignment horizontal="right"/>
    </xf>
    <xf numFmtId="2" fontId="1802" fillId="1794" borderId="1795" xfId="4" applyNumberFormat="1" applyFont="1" applyFill="1" applyBorder="1" applyAlignment="1" applyProtection="1">
      <alignment horizontal="right"/>
    </xf>
    <xf numFmtId="2" fontId="1803" fillId="1795" borderId="1796" xfId="4" applyNumberFormat="1" applyFont="1" applyFill="1" applyBorder="1" applyAlignment="1" applyProtection="1">
      <alignment horizontal="right"/>
    </xf>
    <xf numFmtId="2" fontId="1804" fillId="1796" borderId="1797" xfId="4" applyNumberFormat="1" applyFont="1" applyFill="1" applyBorder="1" applyAlignment="1" applyProtection="1">
      <alignment horizontal="right"/>
    </xf>
    <xf numFmtId="2" fontId="1805" fillId="1797" borderId="1798" xfId="4" applyNumberFormat="1" applyFont="1" applyFill="1" applyBorder="1" applyAlignment="1" applyProtection="1">
      <alignment horizontal="right"/>
    </xf>
    <xf numFmtId="2" fontId="1806" fillId="1798" borderId="1799" xfId="4" applyNumberFormat="1" applyFont="1" applyFill="1" applyBorder="1" applyAlignment="1" applyProtection="1">
      <alignment horizontal="right"/>
    </xf>
    <xf numFmtId="2" fontId="1807" fillId="1799" borderId="1800" xfId="4" applyNumberFormat="1" applyFont="1" applyFill="1" applyBorder="1" applyAlignment="1" applyProtection="1">
      <alignment horizontal="right"/>
    </xf>
    <xf numFmtId="2" fontId="1808" fillId="1800" borderId="1801" xfId="4" applyNumberFormat="1" applyFont="1" applyFill="1" applyBorder="1" applyAlignment="1" applyProtection="1">
      <alignment horizontal="right"/>
    </xf>
    <xf numFmtId="2" fontId="1809" fillId="1801" borderId="1802" xfId="4" applyNumberFormat="1" applyFont="1" applyFill="1" applyBorder="1" applyAlignment="1" applyProtection="1">
      <alignment horizontal="right"/>
    </xf>
    <xf numFmtId="2" fontId="1810" fillId="1802" borderId="1803" xfId="4" applyNumberFormat="1" applyFont="1" applyFill="1" applyBorder="1" applyAlignment="1" applyProtection="1">
      <alignment horizontal="right"/>
    </xf>
    <xf numFmtId="2" fontId="1811" fillId="1803" borderId="1804" xfId="4" applyNumberFormat="1" applyFont="1" applyFill="1" applyBorder="1" applyAlignment="1" applyProtection="1">
      <alignment horizontal="right"/>
    </xf>
    <xf numFmtId="2" fontId="1812" fillId="1804" borderId="1805" xfId="4" applyNumberFormat="1" applyFont="1" applyFill="1" applyBorder="1" applyAlignment="1" applyProtection="1">
      <alignment horizontal="right"/>
    </xf>
    <xf numFmtId="2" fontId="1813" fillId="1805" borderId="1806" xfId="4" applyNumberFormat="1" applyFont="1" applyFill="1" applyBorder="1" applyAlignment="1" applyProtection="1">
      <alignment horizontal="right"/>
    </xf>
    <xf numFmtId="2" fontId="1814" fillId="1806" borderId="1807" xfId="4" applyNumberFormat="1" applyFont="1" applyFill="1" applyBorder="1" applyAlignment="1" applyProtection="1">
      <alignment horizontal="right"/>
    </xf>
    <xf numFmtId="2" fontId="1815" fillId="1807" borderId="1808" xfId="4" applyNumberFormat="1" applyFont="1" applyFill="1" applyBorder="1" applyAlignment="1" applyProtection="1">
      <alignment horizontal="right"/>
    </xf>
    <xf numFmtId="2" fontId="1816" fillId="1808" borderId="1809" xfId="4" applyNumberFormat="1" applyFont="1" applyFill="1" applyBorder="1" applyAlignment="1" applyProtection="1">
      <alignment horizontal="right"/>
    </xf>
    <xf numFmtId="2" fontId="1817" fillId="1809" borderId="1810" xfId="4" applyNumberFormat="1" applyFont="1" applyFill="1" applyBorder="1" applyAlignment="1" applyProtection="1">
      <alignment horizontal="right"/>
    </xf>
    <xf numFmtId="2" fontId="1818" fillId="1810" borderId="1811" xfId="4" applyNumberFormat="1" applyFont="1" applyFill="1" applyBorder="1" applyAlignment="1" applyProtection="1">
      <alignment horizontal="right"/>
    </xf>
    <xf numFmtId="2" fontId="1819" fillId="1811" borderId="1812" xfId="4" applyNumberFormat="1" applyFont="1" applyFill="1" applyBorder="1" applyAlignment="1" applyProtection="1">
      <alignment horizontal="right"/>
    </xf>
    <xf numFmtId="2" fontId="1820" fillId="1812" borderId="1813" xfId="4" applyNumberFormat="1" applyFont="1" applyFill="1" applyBorder="1" applyAlignment="1" applyProtection="1">
      <alignment horizontal="right"/>
    </xf>
    <xf numFmtId="2" fontId="1821" fillId="1813" borderId="1814" xfId="4" applyNumberFormat="1" applyFont="1" applyFill="1" applyBorder="1" applyAlignment="1" applyProtection="1">
      <alignment horizontal="right"/>
    </xf>
    <xf numFmtId="2" fontId="1822" fillId="1814" borderId="1815" xfId="4" applyNumberFormat="1" applyFont="1" applyFill="1" applyBorder="1" applyAlignment="1" applyProtection="1">
      <alignment horizontal="right"/>
    </xf>
    <xf numFmtId="2" fontId="1823" fillId="1815" borderId="1816" xfId="4" applyNumberFormat="1" applyFont="1" applyFill="1" applyBorder="1" applyAlignment="1" applyProtection="1">
      <alignment horizontal="right"/>
    </xf>
    <xf numFmtId="2" fontId="1824" fillId="1816" borderId="1817" xfId="4" applyNumberFormat="1" applyFont="1" applyFill="1" applyBorder="1" applyAlignment="1" applyProtection="1">
      <alignment horizontal="right"/>
    </xf>
    <xf numFmtId="2" fontId="1825" fillId="1817" borderId="1818" xfId="4" applyNumberFormat="1" applyFont="1" applyFill="1" applyBorder="1" applyAlignment="1" applyProtection="1">
      <alignment horizontal="right"/>
    </xf>
    <xf numFmtId="2" fontId="1826" fillId="1818" borderId="1819" xfId="4" applyNumberFormat="1" applyFont="1" applyFill="1" applyBorder="1" applyAlignment="1" applyProtection="1">
      <alignment horizontal="right"/>
    </xf>
    <xf numFmtId="2" fontId="1827" fillId="1819" borderId="1820" xfId="4" applyNumberFormat="1" applyFont="1" applyFill="1" applyBorder="1" applyAlignment="1" applyProtection="1">
      <alignment horizontal="right"/>
    </xf>
    <xf numFmtId="2" fontId="1828" fillId="1820" borderId="1821" xfId="4" applyNumberFormat="1" applyFont="1" applyFill="1" applyBorder="1" applyAlignment="1" applyProtection="1">
      <alignment horizontal="right"/>
    </xf>
    <xf numFmtId="2" fontId="1829" fillId="1821" borderId="1822" xfId="4" applyNumberFormat="1" applyFont="1" applyFill="1" applyBorder="1" applyAlignment="1" applyProtection="1">
      <alignment horizontal="right"/>
    </xf>
    <xf numFmtId="2" fontId="1830" fillId="1822" borderId="1823" xfId="4" applyNumberFormat="1" applyFont="1" applyFill="1" applyBorder="1" applyAlignment="1" applyProtection="1">
      <alignment horizontal="right"/>
    </xf>
    <xf numFmtId="2" fontId="1831" fillId="1823" borderId="1824" xfId="4" applyNumberFormat="1" applyFont="1" applyFill="1" applyBorder="1" applyAlignment="1" applyProtection="1">
      <alignment horizontal="right"/>
    </xf>
    <xf numFmtId="2" fontId="1832" fillId="1824" borderId="1825" xfId="4" applyNumberFormat="1" applyFont="1" applyFill="1" applyBorder="1" applyAlignment="1" applyProtection="1">
      <alignment horizontal="right"/>
    </xf>
    <xf numFmtId="2" fontId="1833" fillId="1825" borderId="1826" xfId="4" applyNumberFormat="1" applyFont="1" applyFill="1" applyBorder="1" applyAlignment="1" applyProtection="1">
      <alignment horizontal="right"/>
    </xf>
    <xf numFmtId="2" fontId="1834" fillId="1826" borderId="1827" xfId="4" applyNumberFormat="1" applyFont="1" applyFill="1" applyBorder="1" applyAlignment="1" applyProtection="1">
      <alignment horizontal="right"/>
    </xf>
    <xf numFmtId="2" fontId="1835" fillId="1827" borderId="1828" xfId="4" applyNumberFormat="1" applyFont="1" applyFill="1" applyBorder="1" applyAlignment="1" applyProtection="1">
      <alignment horizontal="right"/>
    </xf>
    <xf numFmtId="2" fontId="1836" fillId="1828" borderId="1829" xfId="4" applyNumberFormat="1" applyFont="1" applyFill="1" applyBorder="1" applyAlignment="1" applyProtection="1">
      <alignment horizontal="right"/>
    </xf>
    <xf numFmtId="2" fontId="1837" fillId="1829" borderId="1830" xfId="4" applyNumberFormat="1" applyFont="1" applyFill="1" applyBorder="1" applyAlignment="1" applyProtection="1">
      <alignment horizontal="right"/>
    </xf>
    <xf numFmtId="2" fontId="1838" fillId="1830" borderId="1831" xfId="4" applyNumberFormat="1" applyFont="1" applyFill="1" applyBorder="1" applyAlignment="1" applyProtection="1">
      <alignment horizontal="right"/>
    </xf>
    <xf numFmtId="2" fontId="1839" fillId="1831" borderId="1832" xfId="4" applyNumberFormat="1" applyFont="1" applyFill="1" applyBorder="1" applyAlignment="1" applyProtection="1">
      <alignment horizontal="right"/>
    </xf>
    <xf numFmtId="2" fontId="1840" fillId="1832" borderId="1833" xfId="4" applyNumberFormat="1" applyFont="1" applyFill="1" applyBorder="1" applyAlignment="1" applyProtection="1">
      <alignment horizontal="right"/>
    </xf>
    <xf numFmtId="2" fontId="1841" fillId="1833" borderId="1834" xfId="4" applyNumberFormat="1" applyFont="1" applyFill="1" applyBorder="1" applyAlignment="1" applyProtection="1">
      <alignment horizontal="right"/>
    </xf>
    <xf numFmtId="2" fontId="1842" fillId="1834" borderId="1835" xfId="4" applyNumberFormat="1" applyFont="1" applyFill="1" applyBorder="1" applyAlignment="1" applyProtection="1">
      <alignment horizontal="right"/>
    </xf>
    <xf numFmtId="2" fontId="1843" fillId="1835" borderId="1836" xfId="4" applyNumberFormat="1" applyFont="1" applyFill="1" applyBorder="1" applyAlignment="1" applyProtection="1">
      <alignment horizontal="right"/>
    </xf>
    <xf numFmtId="2" fontId="1844" fillId="1836" borderId="1837" xfId="4" applyNumberFormat="1" applyFont="1" applyFill="1" applyBorder="1" applyAlignment="1" applyProtection="1">
      <alignment horizontal="right"/>
    </xf>
    <xf numFmtId="2" fontId="1845" fillId="1837" borderId="1838" xfId="4" applyNumberFormat="1" applyFont="1" applyFill="1" applyBorder="1" applyAlignment="1" applyProtection="1">
      <alignment horizontal="right"/>
    </xf>
    <xf numFmtId="2" fontId="1846" fillId="1838" borderId="1839" xfId="4" applyNumberFormat="1" applyFont="1" applyFill="1" applyBorder="1" applyAlignment="1" applyProtection="1">
      <alignment horizontal="right"/>
    </xf>
    <xf numFmtId="2" fontId="1847" fillId="1839" borderId="1840" xfId="4" applyNumberFormat="1" applyFont="1" applyFill="1" applyBorder="1" applyAlignment="1" applyProtection="1">
      <alignment horizontal="right"/>
    </xf>
    <xf numFmtId="2" fontId="1848" fillId="1840" borderId="1841" xfId="4" applyNumberFormat="1" applyFont="1" applyFill="1" applyBorder="1" applyAlignment="1" applyProtection="1">
      <alignment horizontal="right"/>
    </xf>
    <xf numFmtId="2" fontId="1849" fillId="1841" borderId="1842" xfId="4" applyNumberFormat="1" applyFont="1" applyFill="1" applyBorder="1" applyAlignment="1" applyProtection="1">
      <alignment horizontal="right"/>
    </xf>
    <xf numFmtId="2" fontId="1850" fillId="1842" borderId="1843" xfId="4" applyNumberFormat="1" applyFont="1" applyFill="1" applyBorder="1" applyAlignment="1" applyProtection="1">
      <alignment horizontal="right"/>
    </xf>
    <xf numFmtId="2" fontId="1851" fillId="1843" borderId="1844" xfId="4" applyNumberFormat="1" applyFont="1" applyFill="1" applyBorder="1" applyAlignment="1" applyProtection="1">
      <alignment horizontal="right"/>
    </xf>
    <xf numFmtId="2" fontId="1852" fillId="1844" borderId="1845" xfId="4" applyNumberFormat="1" applyFont="1" applyFill="1" applyBorder="1" applyAlignment="1" applyProtection="1">
      <alignment horizontal="right"/>
    </xf>
    <xf numFmtId="2" fontId="1853" fillId="1845" borderId="1846" xfId="4" applyNumberFormat="1" applyFont="1" applyFill="1" applyBorder="1" applyAlignment="1" applyProtection="1">
      <alignment horizontal="right"/>
    </xf>
    <xf numFmtId="2" fontId="1854" fillId="1846" borderId="1847" xfId="4" applyNumberFormat="1" applyFont="1" applyFill="1" applyBorder="1" applyAlignment="1" applyProtection="1">
      <alignment horizontal="right"/>
    </xf>
    <xf numFmtId="2" fontId="1855" fillId="1847" borderId="1848" xfId="4" applyNumberFormat="1" applyFont="1" applyFill="1" applyBorder="1" applyAlignment="1" applyProtection="1">
      <alignment horizontal="right"/>
    </xf>
    <xf numFmtId="2" fontId="1856" fillId="1848" borderId="1849" xfId="4" applyNumberFormat="1" applyFont="1" applyFill="1" applyBorder="1" applyAlignment="1" applyProtection="1">
      <alignment horizontal="right"/>
    </xf>
    <xf numFmtId="2" fontId="1857" fillId="1849" borderId="1850" xfId="4" applyNumberFormat="1" applyFont="1" applyFill="1" applyBorder="1" applyAlignment="1" applyProtection="1">
      <alignment horizontal="right"/>
    </xf>
    <xf numFmtId="2" fontId="1858" fillId="1850" borderId="1851" xfId="4" applyNumberFormat="1" applyFont="1" applyFill="1" applyBorder="1" applyAlignment="1" applyProtection="1">
      <alignment horizontal="right"/>
    </xf>
    <xf numFmtId="2" fontId="1859" fillId="1851" borderId="1852" xfId="4" applyNumberFormat="1" applyFont="1" applyFill="1" applyBorder="1" applyAlignment="1" applyProtection="1">
      <alignment horizontal="right"/>
    </xf>
    <xf numFmtId="2" fontId="1860" fillId="1852" borderId="1853" xfId="4" applyNumberFormat="1" applyFont="1" applyFill="1" applyBorder="1" applyAlignment="1" applyProtection="1">
      <alignment horizontal="right"/>
    </xf>
    <xf numFmtId="2" fontId="1861" fillId="1853" borderId="1854" xfId="4" applyNumberFormat="1" applyFont="1" applyFill="1" applyBorder="1" applyAlignment="1" applyProtection="1">
      <alignment horizontal="right"/>
    </xf>
    <xf numFmtId="2" fontId="1862" fillId="1854" borderId="1855" xfId="4" applyNumberFormat="1" applyFont="1" applyFill="1" applyBorder="1" applyAlignment="1" applyProtection="1">
      <alignment horizontal="right"/>
    </xf>
    <xf numFmtId="2" fontId="1863" fillId="1855" borderId="1856" xfId="4" applyNumberFormat="1" applyFont="1" applyFill="1" applyBorder="1" applyAlignment="1" applyProtection="1">
      <alignment horizontal="right"/>
    </xf>
    <xf numFmtId="2" fontId="1864" fillId="1856" borderId="1857" xfId="4" applyNumberFormat="1" applyFont="1" applyFill="1" applyBorder="1" applyAlignment="1" applyProtection="1">
      <alignment horizontal="right"/>
    </xf>
    <xf numFmtId="2" fontId="1865" fillId="1857" borderId="1858" xfId="4" applyNumberFormat="1" applyFont="1" applyFill="1" applyBorder="1" applyAlignment="1" applyProtection="1">
      <alignment horizontal="right"/>
    </xf>
    <xf numFmtId="2" fontId="1866" fillId="1858" borderId="1859" xfId="4" applyNumberFormat="1" applyFont="1" applyFill="1" applyBorder="1" applyAlignment="1" applyProtection="1">
      <alignment horizontal="right"/>
    </xf>
    <xf numFmtId="2" fontId="1867" fillId="1859" borderId="1860" xfId="4" applyNumberFormat="1" applyFont="1" applyFill="1" applyBorder="1" applyAlignment="1" applyProtection="1">
      <alignment horizontal="right"/>
    </xf>
    <xf numFmtId="2" fontId="1868" fillId="1860" borderId="1861" xfId="4" applyNumberFormat="1" applyFont="1" applyFill="1" applyBorder="1" applyAlignment="1" applyProtection="1">
      <alignment horizontal="right"/>
    </xf>
    <xf numFmtId="2" fontId="1869" fillId="1861" borderId="1862" xfId="4" applyNumberFormat="1" applyFont="1" applyFill="1" applyBorder="1" applyAlignment="1" applyProtection="1">
      <alignment horizontal="right"/>
    </xf>
    <xf numFmtId="2" fontId="1870" fillId="1862" borderId="1863" xfId="4" applyNumberFormat="1" applyFont="1" applyFill="1" applyBorder="1" applyAlignment="1" applyProtection="1">
      <alignment horizontal="right"/>
    </xf>
    <xf numFmtId="2" fontId="1871" fillId="1863" borderId="1864" xfId="4" applyNumberFormat="1" applyFont="1" applyFill="1" applyBorder="1" applyAlignment="1" applyProtection="1">
      <alignment horizontal="right"/>
    </xf>
    <xf numFmtId="2" fontId="1872" fillId="1864" borderId="1865" xfId="4" applyNumberFormat="1" applyFont="1" applyFill="1" applyBorder="1" applyAlignment="1" applyProtection="1">
      <alignment horizontal="right"/>
    </xf>
    <xf numFmtId="2" fontId="1873" fillId="1865" borderId="1866" xfId="4" applyNumberFormat="1" applyFont="1" applyFill="1" applyBorder="1" applyAlignment="1" applyProtection="1">
      <alignment horizontal="right"/>
    </xf>
    <xf numFmtId="2" fontId="1874" fillId="1866" borderId="1867" xfId="4" applyNumberFormat="1" applyFont="1" applyFill="1" applyBorder="1" applyAlignment="1" applyProtection="1">
      <alignment horizontal="right"/>
    </xf>
    <xf numFmtId="2" fontId="1875" fillId="1867" borderId="1868" xfId="4" applyNumberFormat="1" applyFont="1" applyFill="1" applyBorder="1" applyAlignment="1" applyProtection="1">
      <alignment horizontal="right"/>
    </xf>
    <xf numFmtId="2" fontId="1876" fillId="1868" borderId="1869" xfId="4" applyNumberFormat="1" applyFont="1" applyFill="1" applyBorder="1" applyAlignment="1" applyProtection="1">
      <alignment horizontal="right"/>
    </xf>
    <xf numFmtId="2" fontId="1877" fillId="1869" borderId="1870" xfId="4" applyNumberFormat="1" applyFont="1" applyFill="1" applyBorder="1" applyAlignment="1" applyProtection="1">
      <alignment horizontal="right"/>
    </xf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9" fillId="1971" borderId="1972" xfId="3" applyNumberFormat="1" applyFont="1" applyFill="1" applyBorder="1" applyAlignment="1">
      <alignment horizontal="center" vertical="top" wrapText="1"/>
    </xf>
    <xf numFmtId="0" fontId="8" fillId="1971" borderId="1973" xfId="2" applyFont="1" applyFill="1" applyBorder="1" applyAlignment="1">
      <alignment horizontal="center"/>
    </xf>
    <xf numFmtId="0" fontId="8" fillId="1972" borderId="0" xfId="2" applyFont="1" applyFill="1"/>
    <xf numFmtId="0" fontId="10" fillId="1972" borderId="0" xfId="5" applyFont="1" applyFill="1"/>
    <xf numFmtId="2" fontId="9" fillId="1971" borderId="1974" xfId="4" applyNumberFormat="1" applyFont="1" applyFill="1" applyBorder="1" applyAlignment="1" applyProtection="1">
      <alignment horizontal="right" vertical="center"/>
    </xf>
    <xf numFmtId="2" fontId="9" fillId="1971" borderId="1975" xfId="4" applyNumberFormat="1" applyFont="1" applyFill="1" applyBorder="1" applyAlignment="1" applyProtection="1">
      <alignment horizontal="right" vertical="center"/>
    </xf>
    <xf numFmtId="2" fontId="9" fillId="1971" borderId="1976" xfId="4" applyNumberFormat="1" applyFont="1" applyFill="1" applyBorder="1" applyAlignment="1" applyProtection="1">
      <alignment horizontal="right" vertical="center"/>
    </xf>
    <xf numFmtId="2" fontId="9" fillId="1971" borderId="1977" xfId="4" applyNumberFormat="1" applyFont="1" applyFill="1" applyBorder="1" applyAlignment="1" applyProtection="1">
      <alignment horizontal="right" vertical="center"/>
    </xf>
    <xf numFmtId="2" fontId="0" fillId="0" borderId="1" xfId="0" applyNumberFormat="1" applyBorder="1"/>
    <xf numFmtId="2" fontId="77" fillId="69" borderId="70" xfId="0" applyNumberFormat="1" applyFont="1" applyFill="1" applyBorder="1" applyAlignment="1">
      <alignment horizontal="right"/>
    </xf>
    <xf numFmtId="2" fontId="139" fillId="131" borderId="132" xfId="0" applyNumberFormat="1" applyFont="1" applyFill="1" applyBorder="1" applyAlignment="1">
      <alignment horizontal="right"/>
    </xf>
    <xf numFmtId="2" fontId="201" fillId="193" borderId="194" xfId="0" applyNumberFormat="1" applyFont="1" applyFill="1" applyBorder="1" applyAlignment="1">
      <alignment horizontal="right"/>
    </xf>
    <xf numFmtId="2" fontId="266" fillId="258" borderId="259" xfId="0" applyNumberFormat="1" applyFont="1" applyFill="1" applyBorder="1" applyAlignment="1">
      <alignment horizontal="right"/>
    </xf>
    <xf numFmtId="2" fontId="331" fillId="323" borderId="324" xfId="0" applyNumberFormat="1" applyFont="1" applyFill="1" applyBorder="1" applyAlignment="1">
      <alignment horizontal="right"/>
    </xf>
    <xf numFmtId="2" fontId="396" fillId="388" borderId="389" xfId="0" applyNumberFormat="1" applyFont="1" applyFill="1" applyBorder="1" applyAlignment="1">
      <alignment horizontal="right"/>
    </xf>
    <xf numFmtId="2" fontId="461" fillId="453" borderId="454" xfId="0" applyNumberFormat="1" applyFont="1" applyFill="1" applyBorder="1" applyAlignment="1">
      <alignment horizontal="right"/>
    </xf>
    <xf numFmtId="2" fontId="526" fillId="518" borderId="519" xfId="0" applyNumberFormat="1" applyFont="1" applyFill="1" applyBorder="1" applyAlignment="1">
      <alignment horizontal="right"/>
    </xf>
    <xf numFmtId="2" fontId="588" fillId="580" borderId="581" xfId="0" applyNumberFormat="1" applyFont="1" applyFill="1" applyBorder="1" applyAlignment="1">
      <alignment horizontal="right"/>
    </xf>
    <xf numFmtId="2" fontId="650" fillId="642" borderId="643" xfId="0" applyNumberFormat="1" applyFont="1" applyFill="1" applyBorder="1" applyAlignment="1">
      <alignment horizontal="right"/>
    </xf>
    <xf numFmtId="2" fontId="712" fillId="704" borderId="705" xfId="0" applyNumberFormat="1" applyFont="1" applyFill="1" applyBorder="1" applyAlignment="1">
      <alignment horizontal="right"/>
    </xf>
    <xf numFmtId="2" fontId="774" fillId="766" borderId="767" xfId="0" applyNumberFormat="1" applyFont="1" applyFill="1" applyBorder="1" applyAlignment="1">
      <alignment horizontal="right"/>
    </xf>
    <xf numFmtId="2" fontId="842" fillId="834" borderId="835" xfId="0" applyNumberFormat="1" applyFont="1" applyFill="1" applyBorder="1" applyAlignment="1">
      <alignment horizontal="right"/>
    </xf>
    <xf numFmtId="2" fontId="907" fillId="899" borderId="900" xfId="0" applyNumberFormat="1" applyFont="1" applyFill="1" applyBorder="1" applyAlignment="1">
      <alignment horizontal="right"/>
    </xf>
    <xf numFmtId="2" fontId="969" fillId="961" borderId="962" xfId="0" applyNumberFormat="1" applyFont="1" applyFill="1" applyBorder="1" applyAlignment="1">
      <alignment horizontal="right"/>
    </xf>
    <xf numFmtId="2" fontId="1031" fillId="1023" borderId="1024" xfId="0" applyNumberFormat="1" applyFont="1" applyFill="1" applyBorder="1" applyAlignment="1">
      <alignment horizontal="right"/>
    </xf>
    <xf numFmtId="2" fontId="1093" fillId="1085" borderId="1086" xfId="0" applyNumberFormat="1" applyFont="1" applyFill="1" applyBorder="1" applyAlignment="1">
      <alignment horizontal="right"/>
    </xf>
    <xf numFmtId="2" fontId="1155" fillId="1147" borderId="1148" xfId="0" applyNumberFormat="1" applyFont="1" applyFill="1" applyBorder="1" applyAlignment="1">
      <alignment horizontal="right"/>
    </xf>
    <xf numFmtId="2" fontId="1217" fillId="1209" borderId="1210" xfId="0" applyNumberFormat="1" applyFont="1" applyFill="1" applyBorder="1" applyAlignment="1">
      <alignment horizontal="right"/>
    </xf>
    <xf numFmtId="2" fontId="1279" fillId="1271" borderId="1272" xfId="0" applyNumberFormat="1" applyFont="1" applyFill="1" applyBorder="1" applyAlignment="1">
      <alignment horizontal="right"/>
    </xf>
    <xf numFmtId="2" fontId="1347" fillId="1339" borderId="1340" xfId="0" applyNumberFormat="1" applyFont="1" applyFill="1" applyBorder="1" applyAlignment="1">
      <alignment horizontal="right"/>
    </xf>
    <xf numFmtId="2" fontId="1415" fillId="1407" borderId="1408" xfId="0" applyNumberFormat="1" applyFont="1" applyFill="1" applyBorder="1" applyAlignment="1">
      <alignment horizontal="right"/>
    </xf>
    <xf numFmtId="2" fontId="1480" fillId="1472" borderId="1473" xfId="0" applyNumberFormat="1" applyFont="1" applyFill="1" applyBorder="1" applyAlignment="1">
      <alignment horizontal="right"/>
    </xf>
    <xf numFmtId="2" fontId="1548" fillId="1540" borderId="1541" xfId="0" applyNumberFormat="1" applyFont="1" applyFill="1" applyBorder="1" applyAlignment="1">
      <alignment horizontal="right"/>
    </xf>
    <xf numFmtId="2" fontId="1610" fillId="1602" borderId="1603" xfId="0" applyNumberFormat="1" applyFont="1" applyFill="1" applyBorder="1" applyAlignment="1">
      <alignment horizontal="right"/>
    </xf>
    <xf numFmtId="2" fontId="1672" fillId="1664" borderId="1665" xfId="0" applyNumberFormat="1" applyFont="1" applyFill="1" applyBorder="1" applyAlignment="1">
      <alignment horizontal="right"/>
    </xf>
    <xf numFmtId="2" fontId="1741" fillId="1733" borderId="1734" xfId="0" applyNumberFormat="1" applyFont="1" applyFill="1" applyBorder="1" applyAlignment="1">
      <alignment horizontal="right"/>
    </xf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56"/>
  <sheetViews>
    <sheetView tabSelected="1" zoomScale="70" zoomScaleNormal="70" zoomScalePageLayoutView="60" workbookViewId="0">
      <selection activeCell="P13" sqref="P13"/>
    </sheetView>
  </sheetViews>
  <sheetFormatPr defaultColWidth="9" defaultRowHeight="14.5"/>
  <cols>
    <col min="1" max="1" width="10.81640625" style="1" customWidth="1"/>
    <col min="2" max="2" width="65.1796875" style="1" customWidth="1"/>
    <col min="3" max="3" width="6.81640625" style="1" customWidth="1"/>
    <col min="4" max="4" width="7.90625" style="1" customWidth="1"/>
    <col min="5" max="7" width="6.81640625" style="1" customWidth="1"/>
    <col min="8" max="8" width="9" style="1" customWidth="1"/>
    <col min="9" max="9" width="13.1796875" style="1" customWidth="1"/>
    <col min="10" max="11" width="6.81640625" style="1" customWidth="1"/>
    <col min="12" max="12" width="9" style="1" customWidth="1"/>
    <col min="13" max="17" width="6.81640625" style="1" customWidth="1"/>
    <col min="18" max="18" width="9" style="1" customWidth="1"/>
    <col min="19" max="21" width="6.81640625" style="1" customWidth="1"/>
    <col min="22" max="22" width="7.90625" style="1" customWidth="1"/>
    <col min="23" max="23" width="5.7265625" style="1" customWidth="1"/>
    <col min="24" max="47" width="6.81640625" style="1" customWidth="1"/>
    <col min="48" max="49" width="9" style="1" customWidth="1"/>
    <col min="50" max="51" width="6.81640625" style="1" customWidth="1"/>
    <col min="52" max="52" width="9" style="1" customWidth="1"/>
    <col min="53" max="57" width="6.81640625" style="1" customWidth="1"/>
    <col min="58" max="58" width="9" style="1" customWidth="1"/>
    <col min="59" max="59" width="7.90625" style="1" customWidth="1"/>
    <col min="60" max="61" width="6.81640625" style="1" customWidth="1"/>
    <col min="62" max="62" width="9" style="1" customWidth="1"/>
    <col min="63" max="63" width="10.81640625" style="1" customWidth="1"/>
    <col min="64" max="1023" width="9.1796875" style="1" customWidth="1"/>
    <col min="1024" max="1025" width="8.7265625" style="1" customWidth="1"/>
  </cols>
  <sheetData>
    <row r="2" spans="1:75" ht="15" customHeight="1">
      <c r="A2" s="1972" t="s">
        <v>0</v>
      </c>
      <c r="B2" s="1972" t="s">
        <v>1</v>
      </c>
      <c r="C2" s="1976" t="s">
        <v>58</v>
      </c>
      <c r="D2" s="1970"/>
      <c r="E2" s="1970"/>
      <c r="F2" s="1970"/>
      <c r="G2" s="1970"/>
      <c r="H2" s="1970"/>
      <c r="I2" s="1970"/>
      <c r="J2" s="1970"/>
      <c r="K2" s="1970"/>
      <c r="L2" s="1970"/>
      <c r="M2" s="1970"/>
      <c r="N2" s="1970"/>
      <c r="O2" s="1970"/>
      <c r="P2" s="1970"/>
      <c r="Q2" s="1970"/>
      <c r="R2" s="1970"/>
      <c r="S2" s="1970"/>
      <c r="T2" s="1970"/>
      <c r="U2" s="1970"/>
      <c r="V2" s="1970"/>
      <c r="W2" s="1970"/>
      <c r="X2" s="1970"/>
      <c r="Y2" s="1970"/>
      <c r="Z2" s="1970"/>
      <c r="AA2" s="1970"/>
      <c r="AB2" s="1970"/>
      <c r="AC2" s="1970"/>
      <c r="AD2" s="1970"/>
      <c r="AE2" s="1970"/>
      <c r="AF2" s="1970"/>
      <c r="AG2" s="1970"/>
      <c r="AH2" s="1970"/>
      <c r="AI2" s="1970"/>
      <c r="AJ2" s="1970"/>
      <c r="AK2" s="1970"/>
      <c r="AL2" s="1970"/>
      <c r="AM2" s="1970"/>
      <c r="AN2" s="1970"/>
      <c r="AO2" s="1970"/>
      <c r="AP2" s="1970"/>
      <c r="AQ2" s="1970"/>
      <c r="AR2" s="1970"/>
      <c r="AS2" s="1970"/>
      <c r="AT2" s="1970"/>
      <c r="AU2" s="1970"/>
      <c r="AV2" s="1970"/>
      <c r="AW2" s="1970"/>
      <c r="AX2" s="1970"/>
      <c r="AY2" s="1970"/>
      <c r="AZ2" s="1970"/>
      <c r="BA2" s="1970"/>
      <c r="BB2" s="1970"/>
      <c r="BC2" s="1970"/>
      <c r="BD2" s="1970"/>
      <c r="BE2" s="1970"/>
      <c r="BF2" s="1970"/>
      <c r="BG2" s="1970"/>
      <c r="BH2" s="1970"/>
      <c r="BI2" s="1970"/>
      <c r="BJ2" s="1970"/>
      <c r="BK2" s="1974" t="s">
        <v>2</v>
      </c>
    </row>
    <row r="3" spans="1:75" ht="18" customHeight="1">
      <c r="A3" s="1972"/>
      <c r="B3" s="1972"/>
      <c r="C3" s="1970" t="s">
        <v>3</v>
      </c>
      <c r="D3" s="1970"/>
      <c r="E3" s="1970"/>
      <c r="F3" s="1970"/>
      <c r="G3" s="1970"/>
      <c r="H3" s="1970"/>
      <c r="I3" s="1970"/>
      <c r="J3" s="1970"/>
      <c r="K3" s="1970"/>
      <c r="L3" s="1970"/>
      <c r="M3" s="1970"/>
      <c r="N3" s="1970"/>
      <c r="O3" s="1970"/>
      <c r="P3" s="1970"/>
      <c r="Q3" s="1970"/>
      <c r="R3" s="1970"/>
      <c r="S3" s="1970"/>
      <c r="T3" s="1970"/>
      <c r="U3" s="1970"/>
      <c r="V3" s="1970"/>
      <c r="W3" s="1970" t="s">
        <v>4</v>
      </c>
      <c r="X3" s="1970"/>
      <c r="Y3" s="1970"/>
      <c r="Z3" s="1970"/>
      <c r="AA3" s="1970"/>
      <c r="AB3" s="1970"/>
      <c r="AC3" s="1970"/>
      <c r="AD3" s="1970"/>
      <c r="AE3" s="1970"/>
      <c r="AF3" s="1970"/>
      <c r="AG3" s="1970"/>
      <c r="AH3" s="1970"/>
      <c r="AI3" s="1970"/>
      <c r="AJ3" s="1970"/>
      <c r="AK3" s="1970"/>
      <c r="AL3" s="1970"/>
      <c r="AM3" s="1970"/>
      <c r="AN3" s="1970"/>
      <c r="AO3" s="1970"/>
      <c r="AP3" s="1970"/>
      <c r="AQ3" s="1970" t="s">
        <v>5</v>
      </c>
      <c r="AR3" s="1970"/>
      <c r="AS3" s="1970"/>
      <c r="AT3" s="1970"/>
      <c r="AU3" s="1970"/>
      <c r="AV3" s="1970"/>
      <c r="AW3" s="1970"/>
      <c r="AX3" s="1970"/>
      <c r="AY3" s="1970"/>
      <c r="AZ3" s="1970"/>
      <c r="BA3" s="1970"/>
      <c r="BB3" s="1970"/>
      <c r="BC3" s="1970"/>
      <c r="BD3" s="1970"/>
      <c r="BE3" s="1970"/>
      <c r="BF3" s="1970"/>
      <c r="BG3" s="1970"/>
      <c r="BH3" s="1970"/>
      <c r="BI3" s="1970"/>
      <c r="BJ3" s="1970"/>
      <c r="BK3" s="1974"/>
    </row>
    <row r="4" spans="1:75">
      <c r="A4" s="1972"/>
      <c r="B4" s="1972"/>
      <c r="C4" s="1971" t="s">
        <v>6</v>
      </c>
      <c r="D4" s="1971"/>
      <c r="E4" s="1971"/>
      <c r="F4" s="1971"/>
      <c r="G4" s="1971"/>
      <c r="H4" s="1971"/>
      <c r="I4" s="1971"/>
      <c r="J4" s="1971"/>
      <c r="K4" s="1971"/>
      <c r="L4" s="1971"/>
      <c r="M4" s="1971" t="s">
        <v>7</v>
      </c>
      <c r="N4" s="1971"/>
      <c r="O4" s="1971"/>
      <c r="P4" s="1971"/>
      <c r="Q4" s="1971"/>
      <c r="R4" s="1971"/>
      <c r="S4" s="1971"/>
      <c r="T4" s="1971"/>
      <c r="U4" s="1971"/>
      <c r="V4" s="1971"/>
      <c r="W4" s="1971" t="s">
        <v>6</v>
      </c>
      <c r="X4" s="1971"/>
      <c r="Y4" s="1971"/>
      <c r="Z4" s="1971"/>
      <c r="AA4" s="1971"/>
      <c r="AB4" s="1971"/>
      <c r="AC4" s="1971"/>
      <c r="AD4" s="1971"/>
      <c r="AE4" s="1971"/>
      <c r="AF4" s="1971"/>
      <c r="AG4" s="1971" t="s">
        <v>7</v>
      </c>
      <c r="AH4" s="1971"/>
      <c r="AI4" s="1971"/>
      <c r="AJ4" s="1971"/>
      <c r="AK4" s="1971"/>
      <c r="AL4" s="1971"/>
      <c r="AM4" s="1971"/>
      <c r="AN4" s="1971"/>
      <c r="AO4" s="1971"/>
      <c r="AP4" s="1971"/>
      <c r="AQ4" s="1971" t="s">
        <v>6</v>
      </c>
      <c r="AR4" s="1971"/>
      <c r="AS4" s="1971"/>
      <c r="AT4" s="1971"/>
      <c r="AU4" s="1971"/>
      <c r="AV4" s="1971"/>
      <c r="AW4" s="1971"/>
      <c r="AX4" s="1971"/>
      <c r="AY4" s="1971"/>
      <c r="AZ4" s="1971"/>
      <c r="BA4" s="1971" t="s">
        <v>7</v>
      </c>
      <c r="BB4" s="1971"/>
      <c r="BC4" s="1971"/>
      <c r="BD4" s="1971"/>
      <c r="BE4" s="1971"/>
      <c r="BF4" s="1971"/>
      <c r="BG4" s="1971"/>
      <c r="BH4" s="1971"/>
      <c r="BI4" s="1971"/>
      <c r="BJ4" s="1971"/>
      <c r="BK4" s="1974"/>
    </row>
    <row r="5" spans="1:75" ht="15" customHeight="1">
      <c r="A5" s="1972"/>
      <c r="B5" s="1972"/>
      <c r="C5" s="1970" t="s">
        <v>8</v>
      </c>
      <c r="D5" s="1970"/>
      <c r="E5" s="1970"/>
      <c r="F5" s="1970"/>
      <c r="G5" s="1970"/>
      <c r="H5" s="1970" t="s">
        <v>9</v>
      </c>
      <c r="I5" s="1970"/>
      <c r="J5" s="1970"/>
      <c r="K5" s="1970"/>
      <c r="L5" s="1970"/>
      <c r="M5" s="1970" t="s">
        <v>8</v>
      </c>
      <c r="N5" s="1970"/>
      <c r="O5" s="1970"/>
      <c r="P5" s="1970"/>
      <c r="Q5" s="1970"/>
      <c r="R5" s="1970" t="s">
        <v>9</v>
      </c>
      <c r="S5" s="1970"/>
      <c r="T5" s="1970"/>
      <c r="U5" s="1970"/>
      <c r="V5" s="1970"/>
      <c r="W5" s="1970" t="s">
        <v>8</v>
      </c>
      <c r="X5" s="1970"/>
      <c r="Y5" s="1970"/>
      <c r="Z5" s="1970"/>
      <c r="AA5" s="1970"/>
      <c r="AB5" s="1970" t="s">
        <v>9</v>
      </c>
      <c r="AC5" s="1970"/>
      <c r="AD5" s="1970"/>
      <c r="AE5" s="1970"/>
      <c r="AF5" s="1970"/>
      <c r="AG5" s="1970" t="s">
        <v>8</v>
      </c>
      <c r="AH5" s="1970"/>
      <c r="AI5" s="1970"/>
      <c r="AJ5" s="1970"/>
      <c r="AK5" s="1970"/>
      <c r="AL5" s="1970" t="s">
        <v>9</v>
      </c>
      <c r="AM5" s="1970"/>
      <c r="AN5" s="1970"/>
      <c r="AO5" s="1970"/>
      <c r="AP5" s="1970"/>
      <c r="AQ5" s="1970" t="s">
        <v>8</v>
      </c>
      <c r="AR5" s="1970"/>
      <c r="AS5" s="1970"/>
      <c r="AT5" s="1970"/>
      <c r="AU5" s="1970"/>
      <c r="AV5" s="1970" t="s">
        <v>9</v>
      </c>
      <c r="AW5" s="1970"/>
      <c r="AX5" s="1970"/>
      <c r="AY5" s="1970"/>
      <c r="AZ5" s="1970"/>
      <c r="BA5" s="1970" t="s">
        <v>8</v>
      </c>
      <c r="BB5" s="1970"/>
      <c r="BC5" s="1970"/>
      <c r="BD5" s="1970"/>
      <c r="BE5" s="1970"/>
      <c r="BF5" s="1970" t="s">
        <v>9</v>
      </c>
      <c r="BG5" s="1970"/>
      <c r="BH5" s="1970"/>
      <c r="BI5" s="1970"/>
      <c r="BJ5" s="1970"/>
      <c r="BK5" s="1974"/>
    </row>
    <row r="6" spans="1:75" ht="15" customHeight="1">
      <c r="A6" s="1973"/>
      <c r="B6" s="197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1975"/>
    </row>
    <row r="7" spans="1:75" ht="20.149999999999999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987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987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34" t="s">
        <v>63</v>
      </c>
      <c r="C9" s="35">
        <v>0</v>
      </c>
      <c r="D9" s="36">
        <v>22.573886219999999</v>
      </c>
      <c r="E9" s="37">
        <v>0</v>
      </c>
      <c r="F9" s="38">
        <v>0</v>
      </c>
      <c r="G9" s="39">
        <v>0</v>
      </c>
      <c r="H9" s="40">
        <v>11.390571270000001</v>
      </c>
      <c r="I9" s="41">
        <v>136.66966719999999</v>
      </c>
      <c r="J9" s="42">
        <v>6.1441659199999998</v>
      </c>
      <c r="K9" s="43">
        <v>0</v>
      </c>
      <c r="L9" s="44">
        <v>50.156865850000003</v>
      </c>
      <c r="M9" s="45">
        <v>0</v>
      </c>
      <c r="N9" s="46">
        <v>0</v>
      </c>
      <c r="O9" s="47">
        <v>0</v>
      </c>
      <c r="P9" s="48">
        <v>0</v>
      </c>
      <c r="Q9" s="49">
        <v>0</v>
      </c>
      <c r="R9" s="50">
        <v>6.6171171299999996</v>
      </c>
      <c r="S9" s="51">
        <v>0.35597117</v>
      </c>
      <c r="T9" s="52">
        <v>7.3040327700000001</v>
      </c>
      <c r="U9" s="53">
        <v>0</v>
      </c>
      <c r="V9" s="54">
        <v>12.173938890000001</v>
      </c>
      <c r="W9" s="55">
        <v>0</v>
      </c>
      <c r="X9" s="56">
        <v>0</v>
      </c>
      <c r="Y9" s="57">
        <v>0</v>
      </c>
      <c r="Z9" s="58">
        <v>0</v>
      </c>
      <c r="AA9" s="59">
        <v>0</v>
      </c>
      <c r="AB9" s="60">
        <v>0</v>
      </c>
      <c r="AC9" s="61">
        <v>0</v>
      </c>
      <c r="AD9" s="62">
        <v>0</v>
      </c>
      <c r="AE9" s="63">
        <v>0</v>
      </c>
      <c r="AF9" s="64">
        <v>0</v>
      </c>
      <c r="AG9" s="65">
        <v>0</v>
      </c>
      <c r="AH9" s="66">
        <v>0</v>
      </c>
      <c r="AI9" s="67">
        <v>0</v>
      </c>
      <c r="AJ9" s="68">
        <v>0</v>
      </c>
      <c r="AK9" s="69">
        <v>0</v>
      </c>
      <c r="AL9" s="70">
        <v>0</v>
      </c>
      <c r="AM9" s="71">
        <v>0</v>
      </c>
      <c r="AN9" s="72">
        <v>0</v>
      </c>
      <c r="AO9" s="73">
        <v>0</v>
      </c>
      <c r="AP9" s="74">
        <v>0</v>
      </c>
      <c r="AQ9" s="75">
        <v>0</v>
      </c>
      <c r="AR9" s="76">
        <v>0</v>
      </c>
      <c r="AS9" s="77">
        <v>0</v>
      </c>
      <c r="AT9" s="78">
        <v>0</v>
      </c>
      <c r="AU9" s="79">
        <v>0</v>
      </c>
      <c r="AV9" s="80">
        <v>17.182254109999999</v>
      </c>
      <c r="AW9" s="81">
        <v>33.358729009999998</v>
      </c>
      <c r="AX9" s="82">
        <v>0</v>
      </c>
      <c r="AY9" s="83">
        <v>0</v>
      </c>
      <c r="AZ9" s="84">
        <v>79.796839969999994</v>
      </c>
      <c r="BA9" s="85">
        <v>0</v>
      </c>
      <c r="BB9" s="86">
        <v>0</v>
      </c>
      <c r="BC9" s="87">
        <v>0</v>
      </c>
      <c r="BD9" s="88">
        <v>0</v>
      </c>
      <c r="BE9" s="89">
        <v>0</v>
      </c>
      <c r="BF9" s="90">
        <v>4.7806773800000002</v>
      </c>
      <c r="BG9" s="91">
        <v>0.88784052000000002</v>
      </c>
      <c r="BH9" s="92">
        <v>0</v>
      </c>
      <c r="BI9" s="93">
        <v>0</v>
      </c>
      <c r="BJ9" s="94">
        <v>11.77372375</v>
      </c>
      <c r="BK9" s="1988">
        <f>SUM(C9:BJ9)</f>
        <v>401.16628115999993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95" t="s">
        <v>64</v>
      </c>
      <c r="C10" s="96">
        <v>0</v>
      </c>
      <c r="D10" s="97">
        <v>21.977694939999999</v>
      </c>
      <c r="E10" s="98">
        <v>0</v>
      </c>
      <c r="F10" s="99">
        <v>0</v>
      </c>
      <c r="G10" s="100">
        <v>0</v>
      </c>
      <c r="H10" s="101">
        <v>2.5157812100000001</v>
      </c>
      <c r="I10" s="102">
        <v>49.194465489999999</v>
      </c>
      <c r="J10" s="103">
        <v>8.4723957100000007</v>
      </c>
      <c r="K10" s="104">
        <v>0</v>
      </c>
      <c r="L10" s="105">
        <v>12.66684459</v>
      </c>
      <c r="M10" s="106">
        <v>0</v>
      </c>
      <c r="N10" s="107">
        <v>0</v>
      </c>
      <c r="O10" s="108">
        <v>0</v>
      </c>
      <c r="P10" s="109">
        <v>0</v>
      </c>
      <c r="Q10" s="110">
        <v>0</v>
      </c>
      <c r="R10" s="111">
        <v>0.67919383</v>
      </c>
      <c r="S10" s="112">
        <v>1.1145448200000001</v>
      </c>
      <c r="T10" s="113">
        <v>0</v>
      </c>
      <c r="U10" s="114">
        <v>0</v>
      </c>
      <c r="V10" s="115">
        <v>0.87023220000000001</v>
      </c>
      <c r="W10" s="116">
        <v>0</v>
      </c>
      <c r="X10" s="117">
        <v>0</v>
      </c>
      <c r="Y10" s="118">
        <v>0</v>
      </c>
      <c r="Z10" s="119">
        <v>0</v>
      </c>
      <c r="AA10" s="120">
        <v>0</v>
      </c>
      <c r="AB10" s="121">
        <v>0</v>
      </c>
      <c r="AC10" s="122">
        <v>0</v>
      </c>
      <c r="AD10" s="123">
        <v>0</v>
      </c>
      <c r="AE10" s="124">
        <v>0</v>
      </c>
      <c r="AF10" s="125">
        <v>0</v>
      </c>
      <c r="AG10" s="126">
        <v>0</v>
      </c>
      <c r="AH10" s="127">
        <v>0</v>
      </c>
      <c r="AI10" s="128">
        <v>0</v>
      </c>
      <c r="AJ10" s="129">
        <v>0</v>
      </c>
      <c r="AK10" s="130">
        <v>0</v>
      </c>
      <c r="AL10" s="131">
        <v>0</v>
      </c>
      <c r="AM10" s="132">
        <v>0</v>
      </c>
      <c r="AN10" s="133">
        <v>0</v>
      </c>
      <c r="AO10" s="134">
        <v>0</v>
      </c>
      <c r="AP10" s="135">
        <v>0</v>
      </c>
      <c r="AQ10" s="136">
        <v>0</v>
      </c>
      <c r="AR10" s="137">
        <v>0</v>
      </c>
      <c r="AS10" s="138">
        <v>0</v>
      </c>
      <c r="AT10" s="139">
        <v>0</v>
      </c>
      <c r="AU10" s="140">
        <v>0</v>
      </c>
      <c r="AV10" s="141">
        <v>16.820129619999999</v>
      </c>
      <c r="AW10" s="142">
        <v>36.581325139999997</v>
      </c>
      <c r="AX10" s="143">
        <v>0</v>
      </c>
      <c r="AY10" s="144">
        <v>0</v>
      </c>
      <c r="AZ10" s="145">
        <v>85.200719430000007</v>
      </c>
      <c r="BA10" s="146">
        <v>0</v>
      </c>
      <c r="BB10" s="147">
        <v>0</v>
      </c>
      <c r="BC10" s="148">
        <v>0</v>
      </c>
      <c r="BD10" s="149">
        <v>0</v>
      </c>
      <c r="BE10" s="150">
        <v>0</v>
      </c>
      <c r="BF10" s="151">
        <v>5.8619125199999997</v>
      </c>
      <c r="BG10" s="152">
        <v>10.56838546</v>
      </c>
      <c r="BH10" s="153">
        <v>0</v>
      </c>
      <c r="BI10" s="154">
        <v>0</v>
      </c>
      <c r="BJ10" s="155">
        <v>15.659286570000001</v>
      </c>
      <c r="BK10" s="1989">
        <f>SUM(C10:BJ10)</f>
        <v>268.18291153000001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156" t="s">
        <v>65</v>
      </c>
      <c r="C11" s="157">
        <v>0</v>
      </c>
      <c r="D11" s="158">
        <v>0.60923850999999996</v>
      </c>
      <c r="E11" s="159">
        <v>0</v>
      </c>
      <c r="F11" s="160">
        <v>0</v>
      </c>
      <c r="G11" s="161">
        <v>0</v>
      </c>
      <c r="H11" s="162">
        <v>0.57385436000000001</v>
      </c>
      <c r="I11" s="163">
        <v>42.953013489999996</v>
      </c>
      <c r="J11" s="164">
        <v>3.59064987</v>
      </c>
      <c r="K11" s="165">
        <v>0</v>
      </c>
      <c r="L11" s="166">
        <v>7.8792027899999999</v>
      </c>
      <c r="M11" s="167">
        <v>0</v>
      </c>
      <c r="N11" s="168">
        <v>0</v>
      </c>
      <c r="O11" s="169">
        <v>0</v>
      </c>
      <c r="P11" s="170">
        <v>0</v>
      </c>
      <c r="Q11" s="171">
        <v>0</v>
      </c>
      <c r="R11" s="172">
        <v>0.34576332999999998</v>
      </c>
      <c r="S11" s="173">
        <v>3.4405199999999999E-3</v>
      </c>
      <c r="T11" s="174">
        <v>0</v>
      </c>
      <c r="U11" s="175">
        <v>0</v>
      </c>
      <c r="V11" s="176">
        <v>1.9432906000000001</v>
      </c>
      <c r="W11" s="177">
        <v>0</v>
      </c>
      <c r="X11" s="178">
        <v>0</v>
      </c>
      <c r="Y11" s="179">
        <v>0</v>
      </c>
      <c r="Z11" s="180">
        <v>0</v>
      </c>
      <c r="AA11" s="181">
        <v>0</v>
      </c>
      <c r="AB11" s="182">
        <v>0</v>
      </c>
      <c r="AC11" s="183">
        <v>0</v>
      </c>
      <c r="AD11" s="184">
        <v>0</v>
      </c>
      <c r="AE11" s="185">
        <v>0</v>
      </c>
      <c r="AF11" s="186">
        <v>0</v>
      </c>
      <c r="AG11" s="187">
        <v>0</v>
      </c>
      <c r="AH11" s="188">
        <v>0</v>
      </c>
      <c r="AI11" s="189">
        <v>0</v>
      </c>
      <c r="AJ11" s="190">
        <v>0</v>
      </c>
      <c r="AK11" s="191">
        <v>0</v>
      </c>
      <c r="AL11" s="192">
        <v>0</v>
      </c>
      <c r="AM11" s="193">
        <v>0</v>
      </c>
      <c r="AN11" s="194">
        <v>0</v>
      </c>
      <c r="AO11" s="195">
        <v>0</v>
      </c>
      <c r="AP11" s="196">
        <v>0</v>
      </c>
      <c r="AQ11" s="197">
        <v>0</v>
      </c>
      <c r="AR11" s="198">
        <v>0</v>
      </c>
      <c r="AS11" s="199">
        <v>0</v>
      </c>
      <c r="AT11" s="200">
        <v>0</v>
      </c>
      <c r="AU11" s="201">
        <v>0</v>
      </c>
      <c r="AV11" s="202">
        <v>2.0560055500000001</v>
      </c>
      <c r="AW11" s="203">
        <v>22.747827969999999</v>
      </c>
      <c r="AX11" s="204">
        <v>0</v>
      </c>
      <c r="AY11" s="205">
        <v>0</v>
      </c>
      <c r="AZ11" s="206">
        <v>8.1895416500000007</v>
      </c>
      <c r="BA11" s="207">
        <v>0</v>
      </c>
      <c r="BB11" s="208">
        <v>0</v>
      </c>
      <c r="BC11" s="209">
        <v>0</v>
      </c>
      <c r="BD11" s="210">
        <v>0</v>
      </c>
      <c r="BE11" s="211">
        <v>0</v>
      </c>
      <c r="BF11" s="212">
        <v>1.0956447499999999</v>
      </c>
      <c r="BG11" s="213">
        <v>0.23998572000000001</v>
      </c>
      <c r="BH11" s="214">
        <v>0</v>
      </c>
      <c r="BI11" s="215">
        <v>0</v>
      </c>
      <c r="BJ11" s="216">
        <v>6.5755153200000001</v>
      </c>
      <c r="BK11" s="1990">
        <f>SUM(C11:BJ11)</f>
        <v>98.802974429999992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217" t="s">
        <v>66</v>
      </c>
      <c r="C12" s="11">
        <f t="shared" ref="C12:BK12" si="0">SUM(C9:C11)</f>
        <v>0</v>
      </c>
      <c r="D12" s="11">
        <f t="shared" si="0"/>
        <v>45.160819669999995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14.480206840000001</v>
      </c>
      <c r="I12" s="11">
        <f t="shared" si="0"/>
        <v>228.81714617999998</v>
      </c>
      <c r="J12" s="11">
        <f t="shared" si="0"/>
        <v>18.2072115</v>
      </c>
      <c r="K12" s="11">
        <f t="shared" si="0"/>
        <v>0</v>
      </c>
      <c r="L12" s="11">
        <f t="shared" si="0"/>
        <v>70.702913229999993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7.6420742899999992</v>
      </c>
      <c r="S12" s="11">
        <f t="shared" si="0"/>
        <v>1.4739565100000001</v>
      </c>
      <c r="T12" s="11">
        <f t="shared" si="0"/>
        <v>7.3040327700000001</v>
      </c>
      <c r="U12" s="11">
        <f t="shared" si="0"/>
        <v>0</v>
      </c>
      <c r="V12" s="11">
        <f t="shared" si="0"/>
        <v>14.98746169</v>
      </c>
      <c r="W12" s="11">
        <f t="shared" si="0"/>
        <v>0</v>
      </c>
      <c r="X12" s="11">
        <f t="shared" si="0"/>
        <v>0</v>
      </c>
      <c r="Y12" s="11">
        <f t="shared" si="0"/>
        <v>0</v>
      </c>
      <c r="Z12" s="11">
        <f t="shared" si="0"/>
        <v>0</v>
      </c>
      <c r="AA12" s="11">
        <f t="shared" si="0"/>
        <v>0</v>
      </c>
      <c r="AB12" s="11">
        <f t="shared" si="0"/>
        <v>0</v>
      </c>
      <c r="AC12" s="11">
        <f t="shared" si="0"/>
        <v>0</v>
      </c>
      <c r="AD12" s="11">
        <f t="shared" si="0"/>
        <v>0</v>
      </c>
      <c r="AE12" s="11">
        <f t="shared" si="0"/>
        <v>0</v>
      </c>
      <c r="AF12" s="11">
        <f t="shared" si="0"/>
        <v>0</v>
      </c>
      <c r="AG12" s="11">
        <f t="shared" si="0"/>
        <v>0</v>
      </c>
      <c r="AH12" s="11">
        <f t="shared" si="0"/>
        <v>0</v>
      </c>
      <c r="AI12" s="11">
        <f t="shared" si="0"/>
        <v>0</v>
      </c>
      <c r="AJ12" s="11">
        <f t="shared" si="0"/>
        <v>0</v>
      </c>
      <c r="AK12" s="11">
        <f t="shared" si="0"/>
        <v>0</v>
      </c>
      <c r="AL12" s="11">
        <f t="shared" si="0"/>
        <v>0</v>
      </c>
      <c r="AM12" s="11">
        <f t="shared" si="0"/>
        <v>0</v>
      </c>
      <c r="AN12" s="11">
        <f t="shared" si="0"/>
        <v>0</v>
      </c>
      <c r="AO12" s="11">
        <f t="shared" si="0"/>
        <v>0</v>
      </c>
      <c r="AP12" s="11">
        <f t="shared" si="0"/>
        <v>0</v>
      </c>
      <c r="AQ12" s="11">
        <f t="shared" si="0"/>
        <v>0</v>
      </c>
      <c r="AR12" s="11">
        <f t="shared" si="0"/>
        <v>0</v>
      </c>
      <c r="AS12" s="11">
        <f t="shared" si="0"/>
        <v>0</v>
      </c>
      <c r="AT12" s="11">
        <f t="shared" si="0"/>
        <v>0</v>
      </c>
      <c r="AU12" s="11">
        <f t="shared" si="0"/>
        <v>0</v>
      </c>
      <c r="AV12" s="11">
        <f t="shared" si="0"/>
        <v>36.05838928</v>
      </c>
      <c r="AW12" s="11">
        <f t="shared" si="0"/>
        <v>92.687882119999998</v>
      </c>
      <c r="AX12" s="11">
        <f t="shared" si="0"/>
        <v>0</v>
      </c>
      <c r="AY12" s="11">
        <f t="shared" si="0"/>
        <v>0</v>
      </c>
      <c r="AZ12" s="11">
        <f t="shared" si="0"/>
        <v>173.18710105</v>
      </c>
      <c r="BA12" s="11">
        <f t="shared" si="0"/>
        <v>0</v>
      </c>
      <c r="BB12" s="11">
        <f t="shared" si="0"/>
        <v>0</v>
      </c>
      <c r="BC12" s="11">
        <f t="shared" si="0"/>
        <v>0</v>
      </c>
      <c r="BD12" s="11">
        <f t="shared" si="0"/>
        <v>0</v>
      </c>
      <c r="BE12" s="11">
        <f t="shared" si="0"/>
        <v>0</v>
      </c>
      <c r="BF12" s="11">
        <f t="shared" si="0"/>
        <v>11.738234650000001</v>
      </c>
      <c r="BG12" s="11">
        <f t="shared" si="0"/>
        <v>11.696211699999999</v>
      </c>
      <c r="BH12" s="11">
        <f t="shared" si="0"/>
        <v>0</v>
      </c>
      <c r="BI12" s="11">
        <f t="shared" si="0"/>
        <v>0</v>
      </c>
      <c r="BJ12" s="11">
        <f t="shared" si="0"/>
        <v>34.008525640000002</v>
      </c>
      <c r="BK12" s="1987">
        <f t="shared" si="0"/>
        <v>768.15216711999983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987"/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219" t="s">
        <v>67</v>
      </c>
      <c r="B14" s="218" t="s">
        <v>68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987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220" t="s">
        <v>69</v>
      </c>
      <c r="C15" s="221">
        <v>0</v>
      </c>
      <c r="D15" s="222">
        <v>0.88078451000000002</v>
      </c>
      <c r="E15" s="223">
        <v>0</v>
      </c>
      <c r="F15" s="224">
        <v>0</v>
      </c>
      <c r="G15" s="225">
        <v>0</v>
      </c>
      <c r="H15" s="226">
        <v>0.70300357999999996</v>
      </c>
      <c r="I15" s="227">
        <v>7.9959779600000003</v>
      </c>
      <c r="J15" s="228">
        <v>0</v>
      </c>
      <c r="K15" s="229">
        <v>0</v>
      </c>
      <c r="L15" s="230">
        <v>76.951182720000006</v>
      </c>
      <c r="M15" s="231">
        <v>0</v>
      </c>
      <c r="N15" s="232">
        <v>0</v>
      </c>
      <c r="O15" s="233">
        <v>0</v>
      </c>
      <c r="P15" s="234">
        <v>0</v>
      </c>
      <c r="Q15" s="235">
        <v>0</v>
      </c>
      <c r="R15" s="236">
        <v>0.24077863999999999</v>
      </c>
      <c r="S15" s="237">
        <v>0</v>
      </c>
      <c r="T15" s="238">
        <v>0</v>
      </c>
      <c r="U15" s="239">
        <v>0</v>
      </c>
      <c r="V15" s="240">
        <v>11.68174099</v>
      </c>
      <c r="W15" s="241">
        <v>0</v>
      </c>
      <c r="X15" s="242">
        <v>0</v>
      </c>
      <c r="Y15" s="243">
        <v>0</v>
      </c>
      <c r="Z15" s="244">
        <v>0</v>
      </c>
      <c r="AA15" s="245">
        <v>0</v>
      </c>
      <c r="AB15" s="246">
        <v>0</v>
      </c>
      <c r="AC15" s="247">
        <v>0</v>
      </c>
      <c r="AD15" s="248">
        <v>0</v>
      </c>
      <c r="AE15" s="249">
        <v>0</v>
      </c>
      <c r="AF15" s="250">
        <v>0</v>
      </c>
      <c r="AG15" s="251">
        <v>0</v>
      </c>
      <c r="AH15" s="252">
        <v>0</v>
      </c>
      <c r="AI15" s="253">
        <v>0</v>
      </c>
      <c r="AJ15" s="254">
        <v>0</v>
      </c>
      <c r="AK15" s="255">
        <v>0</v>
      </c>
      <c r="AL15" s="256">
        <v>0</v>
      </c>
      <c r="AM15" s="257">
        <v>0</v>
      </c>
      <c r="AN15" s="258">
        <v>0</v>
      </c>
      <c r="AO15" s="259">
        <v>0</v>
      </c>
      <c r="AP15" s="260">
        <v>0</v>
      </c>
      <c r="AQ15" s="261">
        <v>0</v>
      </c>
      <c r="AR15" s="262">
        <v>0</v>
      </c>
      <c r="AS15" s="263">
        <v>0</v>
      </c>
      <c r="AT15" s="264">
        <v>0</v>
      </c>
      <c r="AU15" s="265">
        <v>0</v>
      </c>
      <c r="AV15" s="266">
        <v>2.6340056399999998</v>
      </c>
      <c r="AW15" s="267">
        <v>2.7428633499999999</v>
      </c>
      <c r="AX15" s="268">
        <v>0</v>
      </c>
      <c r="AY15" s="269">
        <v>0</v>
      </c>
      <c r="AZ15" s="270">
        <v>15.08680987</v>
      </c>
      <c r="BA15" s="271">
        <v>0</v>
      </c>
      <c r="BB15" s="272">
        <v>0</v>
      </c>
      <c r="BC15" s="273">
        <v>0</v>
      </c>
      <c r="BD15" s="274">
        <v>0</v>
      </c>
      <c r="BE15" s="275">
        <v>0</v>
      </c>
      <c r="BF15" s="276">
        <v>0.22747186</v>
      </c>
      <c r="BG15" s="277">
        <v>0.91743061999999997</v>
      </c>
      <c r="BH15" s="278">
        <v>0</v>
      </c>
      <c r="BI15" s="279">
        <v>0</v>
      </c>
      <c r="BJ15" s="280">
        <v>0.26668893999999999</v>
      </c>
      <c r="BK15" s="1991">
        <f>SUM(C15:BJ15)</f>
        <v>120.32873867999999</v>
      </c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3"/>
      <c r="B16" s="281" t="s">
        <v>70</v>
      </c>
      <c r="C16" s="11">
        <f t="shared" ref="C16:BK16" si="1">SUM(C15:C15)</f>
        <v>0</v>
      </c>
      <c r="D16" s="11">
        <f t="shared" si="1"/>
        <v>0.88078451000000002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0.70300357999999996</v>
      </c>
      <c r="I16" s="11">
        <f t="shared" si="1"/>
        <v>7.9959779600000003</v>
      </c>
      <c r="J16" s="11">
        <f t="shared" si="1"/>
        <v>0</v>
      </c>
      <c r="K16" s="11">
        <f t="shared" si="1"/>
        <v>0</v>
      </c>
      <c r="L16" s="11">
        <f t="shared" si="1"/>
        <v>76.951182720000006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0.24077863999999999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11.68174099</v>
      </c>
      <c r="W16" s="11">
        <f t="shared" si="1"/>
        <v>0</v>
      </c>
      <c r="X16" s="11">
        <f t="shared" si="1"/>
        <v>0</v>
      </c>
      <c r="Y16" s="11">
        <f t="shared" si="1"/>
        <v>0</v>
      </c>
      <c r="Z16" s="11">
        <f t="shared" si="1"/>
        <v>0</v>
      </c>
      <c r="AA16" s="11">
        <f t="shared" si="1"/>
        <v>0</v>
      </c>
      <c r="AB16" s="11">
        <f t="shared" si="1"/>
        <v>0</v>
      </c>
      <c r="AC16" s="11">
        <f t="shared" si="1"/>
        <v>0</v>
      </c>
      <c r="AD16" s="11">
        <f t="shared" si="1"/>
        <v>0</v>
      </c>
      <c r="AE16" s="11">
        <f t="shared" si="1"/>
        <v>0</v>
      </c>
      <c r="AF16" s="11">
        <f t="shared" si="1"/>
        <v>0</v>
      </c>
      <c r="AG16" s="11">
        <f t="shared" si="1"/>
        <v>0</v>
      </c>
      <c r="AH16" s="11">
        <f t="shared" si="1"/>
        <v>0</v>
      </c>
      <c r="AI16" s="11">
        <f t="shared" si="1"/>
        <v>0</v>
      </c>
      <c r="AJ16" s="11">
        <f t="shared" si="1"/>
        <v>0</v>
      </c>
      <c r="AK16" s="11">
        <f t="shared" si="1"/>
        <v>0</v>
      </c>
      <c r="AL16" s="11">
        <f t="shared" si="1"/>
        <v>0</v>
      </c>
      <c r="AM16" s="11">
        <f t="shared" si="1"/>
        <v>0</v>
      </c>
      <c r="AN16" s="11">
        <f t="shared" si="1"/>
        <v>0</v>
      </c>
      <c r="AO16" s="11">
        <f t="shared" si="1"/>
        <v>0</v>
      </c>
      <c r="AP16" s="11">
        <f t="shared" si="1"/>
        <v>0</v>
      </c>
      <c r="AQ16" s="11">
        <f t="shared" si="1"/>
        <v>0</v>
      </c>
      <c r="AR16" s="11">
        <f t="shared" si="1"/>
        <v>0</v>
      </c>
      <c r="AS16" s="11">
        <f t="shared" si="1"/>
        <v>0</v>
      </c>
      <c r="AT16" s="11">
        <f t="shared" si="1"/>
        <v>0</v>
      </c>
      <c r="AU16" s="11">
        <f t="shared" si="1"/>
        <v>0</v>
      </c>
      <c r="AV16" s="11">
        <f t="shared" si="1"/>
        <v>2.6340056399999998</v>
      </c>
      <c r="AW16" s="11">
        <f t="shared" si="1"/>
        <v>2.7428633499999999</v>
      </c>
      <c r="AX16" s="11">
        <f t="shared" si="1"/>
        <v>0</v>
      </c>
      <c r="AY16" s="11">
        <f t="shared" si="1"/>
        <v>0</v>
      </c>
      <c r="AZ16" s="11">
        <f t="shared" si="1"/>
        <v>15.08680987</v>
      </c>
      <c r="BA16" s="11">
        <f t="shared" si="1"/>
        <v>0</v>
      </c>
      <c r="BB16" s="11">
        <f t="shared" si="1"/>
        <v>0</v>
      </c>
      <c r="BC16" s="11">
        <f t="shared" si="1"/>
        <v>0</v>
      </c>
      <c r="BD16" s="11">
        <f t="shared" si="1"/>
        <v>0</v>
      </c>
      <c r="BE16" s="11">
        <f t="shared" si="1"/>
        <v>0</v>
      </c>
      <c r="BF16" s="11">
        <f t="shared" si="1"/>
        <v>0.22747186</v>
      </c>
      <c r="BG16" s="11">
        <f t="shared" si="1"/>
        <v>0.91743061999999997</v>
      </c>
      <c r="BH16" s="11">
        <f t="shared" si="1"/>
        <v>0</v>
      </c>
      <c r="BI16" s="11">
        <f t="shared" si="1"/>
        <v>0</v>
      </c>
      <c r="BJ16" s="11">
        <f t="shared" si="1"/>
        <v>0.26668893999999999</v>
      </c>
      <c r="BK16" s="1987">
        <f t="shared" si="1"/>
        <v>120.32873867999999</v>
      </c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987"/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283" t="s">
        <v>71</v>
      </c>
      <c r="B18" s="282" t="s">
        <v>72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987"/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284" t="s">
        <v>73</v>
      </c>
      <c r="C19" s="285">
        <v>0</v>
      </c>
      <c r="D19" s="286">
        <v>0</v>
      </c>
      <c r="E19" s="287">
        <v>0</v>
      </c>
      <c r="F19" s="288">
        <v>0</v>
      </c>
      <c r="G19" s="289">
        <v>0</v>
      </c>
      <c r="H19" s="290">
        <v>0</v>
      </c>
      <c r="I19" s="291">
        <v>0</v>
      </c>
      <c r="J19" s="292">
        <v>0</v>
      </c>
      <c r="K19" s="293">
        <v>0</v>
      </c>
      <c r="L19" s="294">
        <v>0</v>
      </c>
      <c r="M19" s="295">
        <v>0</v>
      </c>
      <c r="N19" s="296">
        <v>0</v>
      </c>
      <c r="O19" s="297">
        <v>0</v>
      </c>
      <c r="P19" s="298">
        <v>0</v>
      </c>
      <c r="Q19" s="299">
        <v>0</v>
      </c>
      <c r="R19" s="300">
        <v>0</v>
      </c>
      <c r="S19" s="301">
        <v>0</v>
      </c>
      <c r="T19" s="302">
        <v>0</v>
      </c>
      <c r="U19" s="303">
        <v>0</v>
      </c>
      <c r="V19" s="304">
        <v>0</v>
      </c>
      <c r="W19" s="305">
        <v>0</v>
      </c>
      <c r="X19" s="306">
        <v>0</v>
      </c>
      <c r="Y19" s="307">
        <v>0</v>
      </c>
      <c r="Z19" s="308">
        <v>0</v>
      </c>
      <c r="AA19" s="309">
        <v>0</v>
      </c>
      <c r="AB19" s="310">
        <v>0</v>
      </c>
      <c r="AC19" s="311">
        <v>0</v>
      </c>
      <c r="AD19" s="312">
        <v>0</v>
      </c>
      <c r="AE19" s="313">
        <v>0</v>
      </c>
      <c r="AF19" s="314">
        <v>0</v>
      </c>
      <c r="AG19" s="315">
        <v>0</v>
      </c>
      <c r="AH19" s="316">
        <v>0</v>
      </c>
      <c r="AI19" s="317">
        <v>0</v>
      </c>
      <c r="AJ19" s="318">
        <v>0</v>
      </c>
      <c r="AK19" s="319">
        <v>0</v>
      </c>
      <c r="AL19" s="320">
        <v>0</v>
      </c>
      <c r="AM19" s="321">
        <v>0</v>
      </c>
      <c r="AN19" s="322">
        <v>0</v>
      </c>
      <c r="AO19" s="323">
        <v>0</v>
      </c>
      <c r="AP19" s="324">
        <v>0</v>
      </c>
      <c r="AQ19" s="325">
        <v>0</v>
      </c>
      <c r="AR19" s="326">
        <v>0</v>
      </c>
      <c r="AS19" s="327">
        <v>0</v>
      </c>
      <c r="AT19" s="328">
        <v>0</v>
      </c>
      <c r="AU19" s="329">
        <v>0</v>
      </c>
      <c r="AV19" s="330">
        <v>0</v>
      </c>
      <c r="AW19" s="331">
        <v>0</v>
      </c>
      <c r="AX19" s="332">
        <v>0</v>
      </c>
      <c r="AY19" s="333">
        <v>0</v>
      </c>
      <c r="AZ19" s="334">
        <v>0</v>
      </c>
      <c r="BA19" s="335">
        <v>0</v>
      </c>
      <c r="BB19" s="336">
        <v>0</v>
      </c>
      <c r="BC19" s="337">
        <v>0</v>
      </c>
      <c r="BD19" s="338">
        <v>0</v>
      </c>
      <c r="BE19" s="339">
        <v>0</v>
      </c>
      <c r="BF19" s="340">
        <v>0</v>
      </c>
      <c r="BG19" s="341">
        <v>0</v>
      </c>
      <c r="BH19" s="342">
        <v>0</v>
      </c>
      <c r="BI19" s="343">
        <v>0</v>
      </c>
      <c r="BJ19" s="344">
        <v>0</v>
      </c>
      <c r="BK19" s="1992">
        <f>SUM(C19:BJ19)</f>
        <v>0</v>
      </c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3"/>
      <c r="B20" s="345" t="s">
        <v>74</v>
      </c>
      <c r="C20" s="11">
        <f t="shared" ref="C20:BK20" si="2">SUM(C19:C19)</f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  <c r="T20" s="11">
        <f t="shared" si="2"/>
        <v>0</v>
      </c>
      <c r="U20" s="11">
        <f t="shared" si="2"/>
        <v>0</v>
      </c>
      <c r="V20" s="11">
        <f t="shared" si="2"/>
        <v>0</v>
      </c>
      <c r="W20" s="11">
        <f t="shared" si="2"/>
        <v>0</v>
      </c>
      <c r="X20" s="11">
        <f t="shared" si="2"/>
        <v>0</v>
      </c>
      <c r="Y20" s="11">
        <f t="shared" si="2"/>
        <v>0</v>
      </c>
      <c r="Z20" s="11">
        <f t="shared" si="2"/>
        <v>0</v>
      </c>
      <c r="AA20" s="11">
        <f t="shared" si="2"/>
        <v>0</v>
      </c>
      <c r="AB20" s="11">
        <f t="shared" si="2"/>
        <v>0</v>
      </c>
      <c r="AC20" s="11">
        <f t="shared" si="2"/>
        <v>0</v>
      </c>
      <c r="AD20" s="11">
        <f t="shared" si="2"/>
        <v>0</v>
      </c>
      <c r="AE20" s="11">
        <f t="shared" si="2"/>
        <v>0</v>
      </c>
      <c r="AF20" s="11">
        <f t="shared" si="2"/>
        <v>0</v>
      </c>
      <c r="AG20" s="11">
        <f t="shared" si="2"/>
        <v>0</v>
      </c>
      <c r="AH20" s="11">
        <f t="shared" si="2"/>
        <v>0</v>
      </c>
      <c r="AI20" s="11">
        <f t="shared" si="2"/>
        <v>0</v>
      </c>
      <c r="AJ20" s="11">
        <f t="shared" si="2"/>
        <v>0</v>
      </c>
      <c r="AK20" s="11">
        <f t="shared" si="2"/>
        <v>0</v>
      </c>
      <c r="AL20" s="11">
        <f t="shared" si="2"/>
        <v>0</v>
      </c>
      <c r="AM20" s="11">
        <f t="shared" si="2"/>
        <v>0</v>
      </c>
      <c r="AN20" s="11">
        <f t="shared" si="2"/>
        <v>0</v>
      </c>
      <c r="AO20" s="11">
        <f t="shared" si="2"/>
        <v>0</v>
      </c>
      <c r="AP20" s="11">
        <f t="shared" si="2"/>
        <v>0</v>
      </c>
      <c r="AQ20" s="11">
        <f t="shared" si="2"/>
        <v>0</v>
      </c>
      <c r="AR20" s="11">
        <f t="shared" si="2"/>
        <v>0</v>
      </c>
      <c r="AS20" s="11">
        <f t="shared" si="2"/>
        <v>0</v>
      </c>
      <c r="AT20" s="11">
        <f t="shared" si="2"/>
        <v>0</v>
      </c>
      <c r="AU20" s="11">
        <f t="shared" si="2"/>
        <v>0</v>
      </c>
      <c r="AV20" s="11">
        <f t="shared" si="2"/>
        <v>0</v>
      </c>
      <c r="AW20" s="11">
        <f t="shared" si="2"/>
        <v>0</v>
      </c>
      <c r="AX20" s="11">
        <f t="shared" si="2"/>
        <v>0</v>
      </c>
      <c r="AY20" s="11">
        <f t="shared" si="2"/>
        <v>0</v>
      </c>
      <c r="AZ20" s="11">
        <f t="shared" si="2"/>
        <v>0</v>
      </c>
      <c r="BA20" s="11">
        <f t="shared" si="2"/>
        <v>0</v>
      </c>
      <c r="BB20" s="11">
        <f t="shared" si="2"/>
        <v>0</v>
      </c>
      <c r="BC20" s="11">
        <f t="shared" si="2"/>
        <v>0</v>
      </c>
      <c r="BD20" s="11">
        <f t="shared" si="2"/>
        <v>0</v>
      </c>
      <c r="BE20" s="11">
        <f t="shared" si="2"/>
        <v>0</v>
      </c>
      <c r="BF20" s="11">
        <f t="shared" si="2"/>
        <v>0</v>
      </c>
      <c r="BG20" s="11">
        <f t="shared" si="2"/>
        <v>0</v>
      </c>
      <c r="BH20" s="11">
        <f t="shared" si="2"/>
        <v>0</v>
      </c>
      <c r="BI20" s="11">
        <f t="shared" si="2"/>
        <v>0</v>
      </c>
      <c r="BJ20" s="11">
        <f t="shared" si="2"/>
        <v>0</v>
      </c>
      <c r="BK20" s="1987">
        <f t="shared" si="2"/>
        <v>0</v>
      </c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987"/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47" t="s">
        <v>75</v>
      </c>
      <c r="B22" s="346" t="s">
        <v>76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987"/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48" t="s">
        <v>73</v>
      </c>
      <c r="C23" s="349">
        <v>0</v>
      </c>
      <c r="D23" s="350">
        <v>0</v>
      </c>
      <c r="E23" s="351">
        <v>0</v>
      </c>
      <c r="F23" s="352">
        <v>0</v>
      </c>
      <c r="G23" s="353">
        <v>0</v>
      </c>
      <c r="H23" s="354">
        <v>0</v>
      </c>
      <c r="I23" s="355">
        <v>0</v>
      </c>
      <c r="J23" s="356">
        <v>0</v>
      </c>
      <c r="K23" s="357">
        <v>0</v>
      </c>
      <c r="L23" s="358">
        <v>0</v>
      </c>
      <c r="M23" s="359">
        <v>0</v>
      </c>
      <c r="N23" s="360">
        <v>0</v>
      </c>
      <c r="O23" s="361">
        <v>0</v>
      </c>
      <c r="P23" s="362">
        <v>0</v>
      </c>
      <c r="Q23" s="363">
        <v>0</v>
      </c>
      <c r="R23" s="364">
        <v>0</v>
      </c>
      <c r="S23" s="365">
        <v>0</v>
      </c>
      <c r="T23" s="366">
        <v>0</v>
      </c>
      <c r="U23" s="367">
        <v>0</v>
      </c>
      <c r="V23" s="368">
        <v>0</v>
      </c>
      <c r="W23" s="369">
        <v>0</v>
      </c>
      <c r="X23" s="370">
        <v>0</v>
      </c>
      <c r="Y23" s="371">
        <v>0</v>
      </c>
      <c r="Z23" s="372">
        <v>0</v>
      </c>
      <c r="AA23" s="373">
        <v>0</v>
      </c>
      <c r="AB23" s="374">
        <v>0</v>
      </c>
      <c r="AC23" s="375">
        <v>0</v>
      </c>
      <c r="AD23" s="376">
        <v>0</v>
      </c>
      <c r="AE23" s="377">
        <v>0</v>
      </c>
      <c r="AF23" s="378">
        <v>0</v>
      </c>
      <c r="AG23" s="379">
        <v>0</v>
      </c>
      <c r="AH23" s="380">
        <v>0</v>
      </c>
      <c r="AI23" s="381">
        <v>0</v>
      </c>
      <c r="AJ23" s="382">
        <v>0</v>
      </c>
      <c r="AK23" s="383">
        <v>0</v>
      </c>
      <c r="AL23" s="384">
        <v>0</v>
      </c>
      <c r="AM23" s="385">
        <v>0</v>
      </c>
      <c r="AN23" s="386">
        <v>0</v>
      </c>
      <c r="AO23" s="387">
        <v>0</v>
      </c>
      <c r="AP23" s="388">
        <v>0</v>
      </c>
      <c r="AQ23" s="389">
        <v>0</v>
      </c>
      <c r="AR23" s="390">
        <v>0</v>
      </c>
      <c r="AS23" s="391">
        <v>0</v>
      </c>
      <c r="AT23" s="392">
        <v>0</v>
      </c>
      <c r="AU23" s="393">
        <v>0</v>
      </c>
      <c r="AV23" s="394">
        <v>0</v>
      </c>
      <c r="AW23" s="395">
        <v>0</v>
      </c>
      <c r="AX23" s="396">
        <v>0</v>
      </c>
      <c r="AY23" s="397">
        <v>0</v>
      </c>
      <c r="AZ23" s="398">
        <v>0</v>
      </c>
      <c r="BA23" s="399">
        <v>0</v>
      </c>
      <c r="BB23" s="400">
        <v>0</v>
      </c>
      <c r="BC23" s="401">
        <v>0</v>
      </c>
      <c r="BD23" s="402">
        <v>0</v>
      </c>
      <c r="BE23" s="403">
        <v>0</v>
      </c>
      <c r="BF23" s="404">
        <v>0</v>
      </c>
      <c r="BG23" s="405">
        <v>0</v>
      </c>
      <c r="BH23" s="406">
        <v>0</v>
      </c>
      <c r="BI23" s="407">
        <v>0</v>
      </c>
      <c r="BJ23" s="408">
        <v>0</v>
      </c>
      <c r="BK23" s="1993">
        <f>SUM(C23:BJ23)</f>
        <v>0</v>
      </c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3"/>
      <c r="B24" s="409" t="s">
        <v>77</v>
      </c>
      <c r="C24" s="11">
        <f t="shared" ref="C24:BK24" si="3">SUM(C23:C23)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3"/>
        <v>0</v>
      </c>
      <c r="O24" s="11">
        <f t="shared" si="3"/>
        <v>0</v>
      </c>
      <c r="P24" s="11">
        <f t="shared" si="3"/>
        <v>0</v>
      </c>
      <c r="Q24" s="11">
        <f t="shared" si="3"/>
        <v>0</v>
      </c>
      <c r="R24" s="11">
        <f t="shared" si="3"/>
        <v>0</v>
      </c>
      <c r="S24" s="11">
        <f t="shared" si="3"/>
        <v>0</v>
      </c>
      <c r="T24" s="11">
        <f t="shared" si="3"/>
        <v>0</v>
      </c>
      <c r="U24" s="11">
        <f t="shared" si="3"/>
        <v>0</v>
      </c>
      <c r="V24" s="11">
        <f t="shared" si="3"/>
        <v>0</v>
      </c>
      <c r="W24" s="11">
        <f t="shared" si="3"/>
        <v>0</v>
      </c>
      <c r="X24" s="11">
        <f t="shared" si="3"/>
        <v>0</v>
      </c>
      <c r="Y24" s="11">
        <f t="shared" si="3"/>
        <v>0</v>
      </c>
      <c r="Z24" s="11">
        <f t="shared" si="3"/>
        <v>0</v>
      </c>
      <c r="AA24" s="11">
        <f t="shared" si="3"/>
        <v>0</v>
      </c>
      <c r="AB24" s="11">
        <f t="shared" si="3"/>
        <v>0</v>
      </c>
      <c r="AC24" s="11">
        <f t="shared" si="3"/>
        <v>0</v>
      </c>
      <c r="AD24" s="11">
        <f t="shared" si="3"/>
        <v>0</v>
      </c>
      <c r="AE24" s="11">
        <f t="shared" si="3"/>
        <v>0</v>
      </c>
      <c r="AF24" s="11">
        <f t="shared" si="3"/>
        <v>0</v>
      </c>
      <c r="AG24" s="11">
        <f t="shared" si="3"/>
        <v>0</v>
      </c>
      <c r="AH24" s="11">
        <f t="shared" si="3"/>
        <v>0</v>
      </c>
      <c r="AI24" s="11">
        <f t="shared" si="3"/>
        <v>0</v>
      </c>
      <c r="AJ24" s="11">
        <f t="shared" si="3"/>
        <v>0</v>
      </c>
      <c r="AK24" s="11">
        <f t="shared" si="3"/>
        <v>0</v>
      </c>
      <c r="AL24" s="11">
        <f t="shared" si="3"/>
        <v>0</v>
      </c>
      <c r="AM24" s="11">
        <f t="shared" si="3"/>
        <v>0</v>
      </c>
      <c r="AN24" s="11">
        <f t="shared" si="3"/>
        <v>0</v>
      </c>
      <c r="AO24" s="11">
        <f t="shared" si="3"/>
        <v>0</v>
      </c>
      <c r="AP24" s="11">
        <f t="shared" si="3"/>
        <v>0</v>
      </c>
      <c r="AQ24" s="11">
        <f t="shared" si="3"/>
        <v>0</v>
      </c>
      <c r="AR24" s="11">
        <f t="shared" si="3"/>
        <v>0</v>
      </c>
      <c r="AS24" s="11">
        <f t="shared" si="3"/>
        <v>0</v>
      </c>
      <c r="AT24" s="11">
        <f t="shared" si="3"/>
        <v>0</v>
      </c>
      <c r="AU24" s="11">
        <f t="shared" si="3"/>
        <v>0</v>
      </c>
      <c r="AV24" s="11">
        <f t="shared" si="3"/>
        <v>0</v>
      </c>
      <c r="AW24" s="11">
        <f t="shared" si="3"/>
        <v>0</v>
      </c>
      <c r="AX24" s="11">
        <f t="shared" si="3"/>
        <v>0</v>
      </c>
      <c r="AY24" s="11">
        <f t="shared" si="3"/>
        <v>0</v>
      </c>
      <c r="AZ24" s="11">
        <f t="shared" si="3"/>
        <v>0</v>
      </c>
      <c r="BA24" s="11">
        <f t="shared" si="3"/>
        <v>0</v>
      </c>
      <c r="BB24" s="11">
        <f t="shared" si="3"/>
        <v>0</v>
      </c>
      <c r="BC24" s="11">
        <f t="shared" si="3"/>
        <v>0</v>
      </c>
      <c r="BD24" s="11">
        <f t="shared" si="3"/>
        <v>0</v>
      </c>
      <c r="BE24" s="11">
        <f t="shared" si="3"/>
        <v>0</v>
      </c>
      <c r="BF24" s="11">
        <f t="shared" si="3"/>
        <v>0</v>
      </c>
      <c r="BG24" s="11">
        <f t="shared" si="3"/>
        <v>0</v>
      </c>
      <c r="BH24" s="11">
        <f t="shared" si="3"/>
        <v>0</v>
      </c>
      <c r="BI24" s="11">
        <f t="shared" si="3"/>
        <v>0</v>
      </c>
      <c r="BJ24" s="11">
        <f t="shared" si="3"/>
        <v>0</v>
      </c>
      <c r="BK24" s="1987">
        <f t="shared" si="3"/>
        <v>0</v>
      </c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987"/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411" t="s">
        <v>78</v>
      </c>
      <c r="B26" s="410" t="s">
        <v>79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987"/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412" t="s">
        <v>73</v>
      </c>
      <c r="C27" s="413">
        <v>0</v>
      </c>
      <c r="D27" s="414">
        <v>0</v>
      </c>
      <c r="E27" s="415">
        <v>0</v>
      </c>
      <c r="F27" s="416">
        <v>0</v>
      </c>
      <c r="G27" s="417">
        <v>0</v>
      </c>
      <c r="H27" s="418">
        <v>0</v>
      </c>
      <c r="I27" s="419">
        <v>0</v>
      </c>
      <c r="J27" s="420">
        <v>0</v>
      </c>
      <c r="K27" s="421">
        <v>0</v>
      </c>
      <c r="L27" s="422">
        <v>0</v>
      </c>
      <c r="M27" s="423">
        <v>0</v>
      </c>
      <c r="N27" s="424">
        <v>0</v>
      </c>
      <c r="O27" s="425">
        <v>0</v>
      </c>
      <c r="P27" s="426">
        <v>0</v>
      </c>
      <c r="Q27" s="427">
        <v>0</v>
      </c>
      <c r="R27" s="428">
        <v>0</v>
      </c>
      <c r="S27" s="429">
        <v>0</v>
      </c>
      <c r="T27" s="430">
        <v>0</v>
      </c>
      <c r="U27" s="431">
        <v>0</v>
      </c>
      <c r="V27" s="432">
        <v>0</v>
      </c>
      <c r="W27" s="433">
        <v>0</v>
      </c>
      <c r="X27" s="434">
        <v>0</v>
      </c>
      <c r="Y27" s="435">
        <v>0</v>
      </c>
      <c r="Z27" s="436">
        <v>0</v>
      </c>
      <c r="AA27" s="437">
        <v>0</v>
      </c>
      <c r="AB27" s="438">
        <v>0</v>
      </c>
      <c r="AC27" s="439">
        <v>0</v>
      </c>
      <c r="AD27" s="440">
        <v>0</v>
      </c>
      <c r="AE27" s="441">
        <v>0</v>
      </c>
      <c r="AF27" s="442">
        <v>0</v>
      </c>
      <c r="AG27" s="443">
        <v>0</v>
      </c>
      <c r="AH27" s="444">
        <v>0</v>
      </c>
      <c r="AI27" s="445">
        <v>0</v>
      </c>
      <c r="AJ27" s="446">
        <v>0</v>
      </c>
      <c r="AK27" s="447">
        <v>0</v>
      </c>
      <c r="AL27" s="448">
        <v>0</v>
      </c>
      <c r="AM27" s="449">
        <v>0</v>
      </c>
      <c r="AN27" s="450">
        <v>0</v>
      </c>
      <c r="AO27" s="451">
        <v>0</v>
      </c>
      <c r="AP27" s="452">
        <v>0</v>
      </c>
      <c r="AQ27" s="453">
        <v>0</v>
      </c>
      <c r="AR27" s="454">
        <v>0</v>
      </c>
      <c r="AS27" s="455">
        <v>0</v>
      </c>
      <c r="AT27" s="456">
        <v>0</v>
      </c>
      <c r="AU27" s="457">
        <v>0</v>
      </c>
      <c r="AV27" s="458">
        <v>0</v>
      </c>
      <c r="AW27" s="459">
        <v>0</v>
      </c>
      <c r="AX27" s="460">
        <v>0</v>
      </c>
      <c r="AY27" s="461">
        <v>0</v>
      </c>
      <c r="AZ27" s="462">
        <v>0</v>
      </c>
      <c r="BA27" s="463">
        <v>0</v>
      </c>
      <c r="BB27" s="464">
        <v>0</v>
      </c>
      <c r="BC27" s="465">
        <v>0</v>
      </c>
      <c r="BD27" s="466">
        <v>0</v>
      </c>
      <c r="BE27" s="467">
        <v>0</v>
      </c>
      <c r="BF27" s="468">
        <v>0</v>
      </c>
      <c r="BG27" s="469">
        <v>0</v>
      </c>
      <c r="BH27" s="470">
        <v>0</v>
      </c>
      <c r="BI27" s="471">
        <v>0</v>
      </c>
      <c r="BJ27" s="472">
        <v>0</v>
      </c>
      <c r="BK27" s="1994">
        <f>SUM(C27:BJ27)</f>
        <v>0</v>
      </c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"/>
      <c r="B28" s="473" t="s">
        <v>80</v>
      </c>
      <c r="C28" s="11">
        <f t="shared" ref="C28:BK28" si="4">SUM(C27:C27)</f>
        <v>0</v>
      </c>
      <c r="D28" s="11">
        <f t="shared" si="4"/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0</v>
      </c>
      <c r="M28" s="11">
        <f t="shared" si="4"/>
        <v>0</v>
      </c>
      <c r="N28" s="11">
        <f t="shared" si="4"/>
        <v>0</v>
      </c>
      <c r="O28" s="11">
        <f t="shared" si="4"/>
        <v>0</v>
      </c>
      <c r="P28" s="11">
        <f t="shared" si="4"/>
        <v>0</v>
      </c>
      <c r="Q28" s="11">
        <f t="shared" si="4"/>
        <v>0</v>
      </c>
      <c r="R28" s="11">
        <f t="shared" si="4"/>
        <v>0</v>
      </c>
      <c r="S28" s="11">
        <f t="shared" si="4"/>
        <v>0</v>
      </c>
      <c r="T28" s="11">
        <f t="shared" si="4"/>
        <v>0</v>
      </c>
      <c r="U28" s="11">
        <f t="shared" si="4"/>
        <v>0</v>
      </c>
      <c r="V28" s="11">
        <f t="shared" si="4"/>
        <v>0</v>
      </c>
      <c r="W28" s="11">
        <f t="shared" si="4"/>
        <v>0</v>
      </c>
      <c r="X28" s="11">
        <f t="shared" si="4"/>
        <v>0</v>
      </c>
      <c r="Y28" s="11">
        <f t="shared" si="4"/>
        <v>0</v>
      </c>
      <c r="Z28" s="11">
        <f t="shared" si="4"/>
        <v>0</v>
      </c>
      <c r="AA28" s="11">
        <f t="shared" si="4"/>
        <v>0</v>
      </c>
      <c r="AB28" s="11">
        <f t="shared" si="4"/>
        <v>0</v>
      </c>
      <c r="AC28" s="11">
        <f t="shared" si="4"/>
        <v>0</v>
      </c>
      <c r="AD28" s="11">
        <f t="shared" si="4"/>
        <v>0</v>
      </c>
      <c r="AE28" s="11">
        <f t="shared" si="4"/>
        <v>0</v>
      </c>
      <c r="AF28" s="11">
        <f t="shared" si="4"/>
        <v>0</v>
      </c>
      <c r="AG28" s="11">
        <f t="shared" si="4"/>
        <v>0</v>
      </c>
      <c r="AH28" s="11">
        <f t="shared" si="4"/>
        <v>0</v>
      </c>
      <c r="AI28" s="11">
        <f t="shared" si="4"/>
        <v>0</v>
      </c>
      <c r="AJ28" s="11">
        <f t="shared" si="4"/>
        <v>0</v>
      </c>
      <c r="AK28" s="11">
        <f t="shared" si="4"/>
        <v>0</v>
      </c>
      <c r="AL28" s="11">
        <f t="shared" si="4"/>
        <v>0</v>
      </c>
      <c r="AM28" s="11">
        <f t="shared" si="4"/>
        <v>0</v>
      </c>
      <c r="AN28" s="11">
        <f t="shared" si="4"/>
        <v>0</v>
      </c>
      <c r="AO28" s="11">
        <f t="shared" si="4"/>
        <v>0</v>
      </c>
      <c r="AP28" s="11">
        <f t="shared" si="4"/>
        <v>0</v>
      </c>
      <c r="AQ28" s="11">
        <f t="shared" si="4"/>
        <v>0</v>
      </c>
      <c r="AR28" s="11">
        <f t="shared" si="4"/>
        <v>0</v>
      </c>
      <c r="AS28" s="11">
        <f t="shared" si="4"/>
        <v>0</v>
      </c>
      <c r="AT28" s="11">
        <f t="shared" si="4"/>
        <v>0</v>
      </c>
      <c r="AU28" s="11">
        <f t="shared" si="4"/>
        <v>0</v>
      </c>
      <c r="AV28" s="11">
        <f t="shared" si="4"/>
        <v>0</v>
      </c>
      <c r="AW28" s="11">
        <f t="shared" si="4"/>
        <v>0</v>
      </c>
      <c r="AX28" s="11">
        <f t="shared" si="4"/>
        <v>0</v>
      </c>
      <c r="AY28" s="11">
        <f t="shared" si="4"/>
        <v>0</v>
      </c>
      <c r="AZ28" s="11">
        <f t="shared" si="4"/>
        <v>0</v>
      </c>
      <c r="BA28" s="11">
        <f t="shared" si="4"/>
        <v>0</v>
      </c>
      <c r="BB28" s="11">
        <f t="shared" si="4"/>
        <v>0</v>
      </c>
      <c r="BC28" s="11">
        <f t="shared" si="4"/>
        <v>0</v>
      </c>
      <c r="BD28" s="11">
        <f t="shared" si="4"/>
        <v>0</v>
      </c>
      <c r="BE28" s="11">
        <f t="shared" si="4"/>
        <v>0</v>
      </c>
      <c r="BF28" s="11">
        <f t="shared" si="4"/>
        <v>0</v>
      </c>
      <c r="BG28" s="11">
        <f t="shared" si="4"/>
        <v>0</v>
      </c>
      <c r="BH28" s="11">
        <f t="shared" si="4"/>
        <v>0</v>
      </c>
      <c r="BI28" s="11">
        <f t="shared" si="4"/>
        <v>0</v>
      </c>
      <c r="BJ28" s="11">
        <f t="shared" si="4"/>
        <v>0</v>
      </c>
      <c r="BK28" s="1987">
        <f t="shared" si="4"/>
        <v>0</v>
      </c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987"/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475" t="s">
        <v>81</v>
      </c>
      <c r="B30" s="474" t="s">
        <v>82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987"/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76" t="s">
        <v>83</v>
      </c>
      <c r="C31" s="477">
        <v>0</v>
      </c>
      <c r="D31" s="478">
        <v>15.15025977</v>
      </c>
      <c r="E31" s="479">
        <v>0</v>
      </c>
      <c r="F31" s="480">
        <v>0</v>
      </c>
      <c r="G31" s="481">
        <v>0</v>
      </c>
      <c r="H31" s="482">
        <v>3.7844379500000001</v>
      </c>
      <c r="I31" s="483">
        <v>5.6419921200000003</v>
      </c>
      <c r="J31" s="484">
        <v>0</v>
      </c>
      <c r="K31" s="485">
        <v>0</v>
      </c>
      <c r="L31" s="486">
        <v>5.0278288299999998</v>
      </c>
      <c r="M31" s="487">
        <v>0</v>
      </c>
      <c r="N31" s="488">
        <v>0</v>
      </c>
      <c r="O31" s="489">
        <v>0</v>
      </c>
      <c r="P31" s="490">
        <v>0</v>
      </c>
      <c r="Q31" s="491">
        <v>0</v>
      </c>
      <c r="R31" s="492">
        <v>2.0074563699999999</v>
      </c>
      <c r="S31" s="493">
        <v>5.9871000000000002E-4</v>
      </c>
      <c r="T31" s="494">
        <v>0</v>
      </c>
      <c r="U31" s="495">
        <v>0</v>
      </c>
      <c r="V31" s="496">
        <v>0.68222950000000004</v>
      </c>
      <c r="W31" s="497">
        <v>0</v>
      </c>
      <c r="X31" s="498">
        <v>0</v>
      </c>
      <c r="Y31" s="499">
        <v>0</v>
      </c>
      <c r="Z31" s="500">
        <v>0</v>
      </c>
      <c r="AA31" s="501">
        <v>0</v>
      </c>
      <c r="AB31" s="502">
        <v>0</v>
      </c>
      <c r="AC31" s="503">
        <v>0</v>
      </c>
      <c r="AD31" s="504">
        <v>0</v>
      </c>
      <c r="AE31" s="505">
        <v>0</v>
      </c>
      <c r="AF31" s="506">
        <v>0</v>
      </c>
      <c r="AG31" s="507">
        <v>0</v>
      </c>
      <c r="AH31" s="508">
        <v>0</v>
      </c>
      <c r="AI31" s="509">
        <v>0</v>
      </c>
      <c r="AJ31" s="510">
        <v>0</v>
      </c>
      <c r="AK31" s="511">
        <v>0</v>
      </c>
      <c r="AL31" s="512">
        <v>0</v>
      </c>
      <c r="AM31" s="513">
        <v>0</v>
      </c>
      <c r="AN31" s="514">
        <v>0</v>
      </c>
      <c r="AO31" s="515">
        <v>0</v>
      </c>
      <c r="AP31" s="516">
        <v>0</v>
      </c>
      <c r="AQ31" s="517">
        <v>0</v>
      </c>
      <c r="AR31" s="518">
        <v>0</v>
      </c>
      <c r="AS31" s="519">
        <v>0</v>
      </c>
      <c r="AT31" s="520">
        <v>0</v>
      </c>
      <c r="AU31" s="521">
        <v>0</v>
      </c>
      <c r="AV31" s="522">
        <v>6.5703175600000003</v>
      </c>
      <c r="AW31" s="523">
        <v>23.786900060000001</v>
      </c>
      <c r="AX31" s="524">
        <v>0</v>
      </c>
      <c r="AY31" s="525">
        <v>0</v>
      </c>
      <c r="AZ31" s="526">
        <v>41.341319570000003</v>
      </c>
      <c r="BA31" s="527">
        <v>0</v>
      </c>
      <c r="BB31" s="528">
        <v>0</v>
      </c>
      <c r="BC31" s="529">
        <v>0</v>
      </c>
      <c r="BD31" s="530">
        <v>0</v>
      </c>
      <c r="BE31" s="531">
        <v>0</v>
      </c>
      <c r="BF31" s="532">
        <v>1.48328985</v>
      </c>
      <c r="BG31" s="533">
        <v>0.25975203000000002</v>
      </c>
      <c r="BH31" s="534">
        <v>0</v>
      </c>
      <c r="BI31" s="535">
        <v>0</v>
      </c>
      <c r="BJ31" s="536">
        <v>2.6679288400000001</v>
      </c>
      <c r="BK31" s="1995">
        <f>SUM(C31:BJ31)</f>
        <v>108.40431116000001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537" t="s">
        <v>84</v>
      </c>
      <c r="C32" s="538">
        <v>0</v>
      </c>
      <c r="D32" s="539">
        <v>0</v>
      </c>
      <c r="E32" s="540">
        <v>0</v>
      </c>
      <c r="F32" s="541">
        <v>0</v>
      </c>
      <c r="G32" s="542">
        <v>0</v>
      </c>
      <c r="H32" s="543">
        <v>0.28537422000000001</v>
      </c>
      <c r="I32" s="544">
        <v>5.1400516600000001</v>
      </c>
      <c r="J32" s="545">
        <v>0</v>
      </c>
      <c r="K32" s="546">
        <v>0</v>
      </c>
      <c r="L32" s="547">
        <v>7.7022595999999997</v>
      </c>
      <c r="M32" s="548">
        <v>0</v>
      </c>
      <c r="N32" s="549">
        <v>0</v>
      </c>
      <c r="O32" s="550">
        <v>0</v>
      </c>
      <c r="P32" s="551">
        <v>0</v>
      </c>
      <c r="Q32" s="552">
        <v>0</v>
      </c>
      <c r="R32" s="553">
        <v>0.13673381000000001</v>
      </c>
      <c r="S32" s="554">
        <v>0</v>
      </c>
      <c r="T32" s="555">
        <v>0</v>
      </c>
      <c r="U32" s="556">
        <v>0</v>
      </c>
      <c r="V32" s="557">
        <v>5.3721810000000002E-2</v>
      </c>
      <c r="W32" s="558">
        <v>0</v>
      </c>
      <c r="X32" s="559">
        <v>0</v>
      </c>
      <c r="Y32" s="560">
        <v>0</v>
      </c>
      <c r="Z32" s="561">
        <v>0</v>
      </c>
      <c r="AA32" s="562">
        <v>0</v>
      </c>
      <c r="AB32" s="563">
        <v>0</v>
      </c>
      <c r="AC32" s="564">
        <v>0</v>
      </c>
      <c r="AD32" s="565">
        <v>0</v>
      </c>
      <c r="AE32" s="566">
        <v>0</v>
      </c>
      <c r="AF32" s="567">
        <v>0</v>
      </c>
      <c r="AG32" s="568">
        <v>0</v>
      </c>
      <c r="AH32" s="569">
        <v>0</v>
      </c>
      <c r="AI32" s="570">
        <v>0</v>
      </c>
      <c r="AJ32" s="571">
        <v>0</v>
      </c>
      <c r="AK32" s="572">
        <v>0</v>
      </c>
      <c r="AL32" s="573">
        <v>0</v>
      </c>
      <c r="AM32" s="574">
        <v>0</v>
      </c>
      <c r="AN32" s="575">
        <v>0</v>
      </c>
      <c r="AO32" s="576">
        <v>0</v>
      </c>
      <c r="AP32" s="577">
        <v>0</v>
      </c>
      <c r="AQ32" s="578">
        <v>0</v>
      </c>
      <c r="AR32" s="579">
        <v>0</v>
      </c>
      <c r="AS32" s="580">
        <v>0</v>
      </c>
      <c r="AT32" s="581">
        <v>0</v>
      </c>
      <c r="AU32" s="582">
        <v>0</v>
      </c>
      <c r="AV32" s="583">
        <v>0.87443696000000004</v>
      </c>
      <c r="AW32" s="584">
        <v>4.4837461999999997</v>
      </c>
      <c r="AX32" s="585">
        <v>0</v>
      </c>
      <c r="AY32" s="586">
        <v>0</v>
      </c>
      <c r="AZ32" s="587">
        <v>7.6751144900000003</v>
      </c>
      <c r="BA32" s="588">
        <v>0</v>
      </c>
      <c r="BB32" s="589">
        <v>0</v>
      </c>
      <c r="BC32" s="590">
        <v>0</v>
      </c>
      <c r="BD32" s="591">
        <v>0</v>
      </c>
      <c r="BE32" s="592">
        <v>0</v>
      </c>
      <c r="BF32" s="593">
        <v>0.59133259000000005</v>
      </c>
      <c r="BG32" s="594">
        <v>3.1085257500000001</v>
      </c>
      <c r="BH32" s="595">
        <v>0</v>
      </c>
      <c r="BI32" s="596">
        <v>0</v>
      </c>
      <c r="BJ32" s="597">
        <v>0.99268215000000004</v>
      </c>
      <c r="BK32" s="1996">
        <f>SUM(C32:BJ32)</f>
        <v>31.043979239999999</v>
      </c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3"/>
      <c r="B33" s="598" t="s">
        <v>85</v>
      </c>
      <c r="C33" s="599">
        <v>0</v>
      </c>
      <c r="D33" s="600">
        <v>0.75973738000000002</v>
      </c>
      <c r="E33" s="601">
        <v>0</v>
      </c>
      <c r="F33" s="602">
        <v>0</v>
      </c>
      <c r="G33" s="603">
        <v>0</v>
      </c>
      <c r="H33" s="604">
        <v>2.0502860599999999</v>
      </c>
      <c r="I33" s="605">
        <v>1.5699230900000001</v>
      </c>
      <c r="J33" s="606">
        <v>0</v>
      </c>
      <c r="K33" s="607">
        <v>0</v>
      </c>
      <c r="L33" s="608">
        <v>6.1978271600000001</v>
      </c>
      <c r="M33" s="609">
        <v>0</v>
      </c>
      <c r="N33" s="610">
        <v>0</v>
      </c>
      <c r="O33" s="611">
        <v>0</v>
      </c>
      <c r="P33" s="612">
        <v>0</v>
      </c>
      <c r="Q33" s="613">
        <v>0</v>
      </c>
      <c r="R33" s="614">
        <v>0.42990711999999998</v>
      </c>
      <c r="S33" s="615">
        <v>0</v>
      </c>
      <c r="T33" s="616">
        <v>0</v>
      </c>
      <c r="U33" s="617">
        <v>0</v>
      </c>
      <c r="V33" s="618">
        <v>0.87236641999999998</v>
      </c>
      <c r="W33" s="619">
        <v>0</v>
      </c>
      <c r="X33" s="620">
        <v>0</v>
      </c>
      <c r="Y33" s="621">
        <v>0</v>
      </c>
      <c r="Z33" s="622">
        <v>0</v>
      </c>
      <c r="AA33" s="623">
        <v>0</v>
      </c>
      <c r="AB33" s="624">
        <v>0</v>
      </c>
      <c r="AC33" s="625">
        <v>0</v>
      </c>
      <c r="AD33" s="626">
        <v>0</v>
      </c>
      <c r="AE33" s="627">
        <v>0</v>
      </c>
      <c r="AF33" s="628">
        <v>0</v>
      </c>
      <c r="AG33" s="629">
        <v>0</v>
      </c>
      <c r="AH33" s="630">
        <v>0</v>
      </c>
      <c r="AI33" s="631">
        <v>0</v>
      </c>
      <c r="AJ33" s="632">
        <v>0</v>
      </c>
      <c r="AK33" s="633">
        <v>0</v>
      </c>
      <c r="AL33" s="634">
        <v>0</v>
      </c>
      <c r="AM33" s="635">
        <v>0</v>
      </c>
      <c r="AN33" s="636">
        <v>0</v>
      </c>
      <c r="AO33" s="637">
        <v>0</v>
      </c>
      <c r="AP33" s="638">
        <v>0</v>
      </c>
      <c r="AQ33" s="639">
        <v>0</v>
      </c>
      <c r="AR33" s="640">
        <v>0</v>
      </c>
      <c r="AS33" s="641">
        <v>0</v>
      </c>
      <c r="AT33" s="642">
        <v>0</v>
      </c>
      <c r="AU33" s="643">
        <v>0</v>
      </c>
      <c r="AV33" s="644">
        <v>13.245853159999999</v>
      </c>
      <c r="AW33" s="645">
        <v>13.027630950000001</v>
      </c>
      <c r="AX33" s="646">
        <v>0.27017643000000002</v>
      </c>
      <c r="AY33" s="647">
        <v>0</v>
      </c>
      <c r="AZ33" s="648">
        <v>77.007770489999999</v>
      </c>
      <c r="BA33" s="649">
        <v>0</v>
      </c>
      <c r="BB33" s="650">
        <v>0</v>
      </c>
      <c r="BC33" s="651">
        <v>0</v>
      </c>
      <c r="BD33" s="652">
        <v>0</v>
      </c>
      <c r="BE33" s="653">
        <v>0</v>
      </c>
      <c r="BF33" s="654">
        <v>1.2098259899999999</v>
      </c>
      <c r="BG33" s="655">
        <v>0.37208028999999998</v>
      </c>
      <c r="BH33" s="656">
        <v>0</v>
      </c>
      <c r="BI33" s="657">
        <v>0</v>
      </c>
      <c r="BJ33" s="658">
        <v>2.5122670399999998</v>
      </c>
      <c r="BK33" s="1997">
        <f>SUM(C33:BJ33)</f>
        <v>119.52565158</v>
      </c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659" t="s">
        <v>86</v>
      </c>
      <c r="C34" s="660">
        <v>0</v>
      </c>
      <c r="D34" s="661">
        <v>0</v>
      </c>
      <c r="E34" s="662">
        <v>0</v>
      </c>
      <c r="F34" s="663">
        <v>0</v>
      </c>
      <c r="G34" s="664">
        <v>0</v>
      </c>
      <c r="H34" s="665">
        <v>0</v>
      </c>
      <c r="I34" s="666">
        <v>0</v>
      </c>
      <c r="J34" s="667">
        <v>0</v>
      </c>
      <c r="K34" s="668">
        <v>0</v>
      </c>
      <c r="L34" s="669">
        <v>0</v>
      </c>
      <c r="M34" s="670">
        <v>0</v>
      </c>
      <c r="N34" s="671">
        <v>0</v>
      </c>
      <c r="O34" s="672">
        <v>0</v>
      </c>
      <c r="P34" s="673">
        <v>0</v>
      </c>
      <c r="Q34" s="674">
        <v>0</v>
      </c>
      <c r="R34" s="675">
        <v>0</v>
      </c>
      <c r="S34" s="676">
        <v>0</v>
      </c>
      <c r="T34" s="677">
        <v>0</v>
      </c>
      <c r="U34" s="678">
        <v>0</v>
      </c>
      <c r="V34" s="679">
        <v>0</v>
      </c>
      <c r="W34" s="680">
        <v>0</v>
      </c>
      <c r="X34" s="681">
        <v>0</v>
      </c>
      <c r="Y34" s="682">
        <v>0</v>
      </c>
      <c r="Z34" s="683">
        <v>0</v>
      </c>
      <c r="AA34" s="684">
        <v>0</v>
      </c>
      <c r="AB34" s="685">
        <v>0</v>
      </c>
      <c r="AC34" s="686">
        <v>0</v>
      </c>
      <c r="AD34" s="687">
        <v>0</v>
      </c>
      <c r="AE34" s="688">
        <v>0</v>
      </c>
      <c r="AF34" s="689">
        <v>0</v>
      </c>
      <c r="AG34" s="690">
        <v>0</v>
      </c>
      <c r="AH34" s="691">
        <v>0</v>
      </c>
      <c r="AI34" s="692">
        <v>0</v>
      </c>
      <c r="AJ34" s="693">
        <v>0</v>
      </c>
      <c r="AK34" s="694">
        <v>0</v>
      </c>
      <c r="AL34" s="695">
        <v>0</v>
      </c>
      <c r="AM34" s="696">
        <v>0</v>
      </c>
      <c r="AN34" s="697">
        <v>0</v>
      </c>
      <c r="AO34" s="698">
        <v>0</v>
      </c>
      <c r="AP34" s="699">
        <v>0</v>
      </c>
      <c r="AQ34" s="700">
        <v>0</v>
      </c>
      <c r="AR34" s="701">
        <v>0</v>
      </c>
      <c r="AS34" s="702">
        <v>0</v>
      </c>
      <c r="AT34" s="703">
        <v>0</v>
      </c>
      <c r="AU34" s="704">
        <v>0</v>
      </c>
      <c r="AV34" s="705">
        <v>0</v>
      </c>
      <c r="AW34" s="706">
        <v>0</v>
      </c>
      <c r="AX34" s="707">
        <v>0</v>
      </c>
      <c r="AY34" s="708">
        <v>0</v>
      </c>
      <c r="AZ34" s="709">
        <v>0</v>
      </c>
      <c r="BA34" s="710">
        <v>0</v>
      </c>
      <c r="BB34" s="711">
        <v>0</v>
      </c>
      <c r="BC34" s="712">
        <v>0</v>
      </c>
      <c r="BD34" s="713">
        <v>0</v>
      </c>
      <c r="BE34" s="714">
        <v>0</v>
      </c>
      <c r="BF34" s="715">
        <v>0</v>
      </c>
      <c r="BG34" s="716">
        <v>0</v>
      </c>
      <c r="BH34" s="717">
        <v>0</v>
      </c>
      <c r="BI34" s="718">
        <v>0</v>
      </c>
      <c r="BJ34" s="719">
        <v>0</v>
      </c>
      <c r="BK34" s="1998">
        <f>SUM(C34:BJ34)</f>
        <v>0</v>
      </c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720" t="s">
        <v>87</v>
      </c>
      <c r="C35" s="721">
        <v>0</v>
      </c>
      <c r="D35" s="722">
        <v>49.582314179999997</v>
      </c>
      <c r="E35" s="723">
        <v>0</v>
      </c>
      <c r="F35" s="724">
        <v>0</v>
      </c>
      <c r="G35" s="725">
        <v>0</v>
      </c>
      <c r="H35" s="726">
        <v>11.047492930000001</v>
      </c>
      <c r="I35" s="727">
        <v>34.146770779999997</v>
      </c>
      <c r="J35" s="728">
        <v>0</v>
      </c>
      <c r="K35" s="729">
        <v>0</v>
      </c>
      <c r="L35" s="730">
        <v>23.13634515</v>
      </c>
      <c r="M35" s="731">
        <v>0</v>
      </c>
      <c r="N35" s="732">
        <v>0</v>
      </c>
      <c r="O35" s="733">
        <v>0</v>
      </c>
      <c r="P35" s="734">
        <v>0</v>
      </c>
      <c r="Q35" s="735">
        <v>0</v>
      </c>
      <c r="R35" s="736">
        <v>3.6746472400000001</v>
      </c>
      <c r="S35" s="737">
        <v>8.1179600000000005E-3</v>
      </c>
      <c r="T35" s="738">
        <v>0</v>
      </c>
      <c r="U35" s="739">
        <v>0</v>
      </c>
      <c r="V35" s="740">
        <v>3.7422295999999999</v>
      </c>
      <c r="W35" s="741">
        <v>0</v>
      </c>
      <c r="X35" s="742">
        <v>0</v>
      </c>
      <c r="Y35" s="743">
        <v>0</v>
      </c>
      <c r="Z35" s="744">
        <v>0</v>
      </c>
      <c r="AA35" s="745">
        <v>0</v>
      </c>
      <c r="AB35" s="746">
        <v>0</v>
      </c>
      <c r="AC35" s="747">
        <v>0</v>
      </c>
      <c r="AD35" s="748">
        <v>0</v>
      </c>
      <c r="AE35" s="749">
        <v>0</v>
      </c>
      <c r="AF35" s="750">
        <v>0</v>
      </c>
      <c r="AG35" s="751">
        <v>0</v>
      </c>
      <c r="AH35" s="752">
        <v>0</v>
      </c>
      <c r="AI35" s="753">
        <v>0</v>
      </c>
      <c r="AJ35" s="754">
        <v>0</v>
      </c>
      <c r="AK35" s="755">
        <v>0</v>
      </c>
      <c r="AL35" s="756">
        <v>0</v>
      </c>
      <c r="AM35" s="757">
        <v>0</v>
      </c>
      <c r="AN35" s="758">
        <v>0</v>
      </c>
      <c r="AO35" s="759">
        <v>0</v>
      </c>
      <c r="AP35" s="760">
        <v>0</v>
      </c>
      <c r="AQ35" s="761">
        <v>0</v>
      </c>
      <c r="AR35" s="762">
        <v>0</v>
      </c>
      <c r="AS35" s="763">
        <v>0</v>
      </c>
      <c r="AT35" s="764">
        <v>0</v>
      </c>
      <c r="AU35" s="765">
        <v>0</v>
      </c>
      <c r="AV35" s="766">
        <v>21.263334759999999</v>
      </c>
      <c r="AW35" s="767">
        <v>22.061641179999999</v>
      </c>
      <c r="AX35" s="768">
        <v>0</v>
      </c>
      <c r="AY35" s="769">
        <v>0</v>
      </c>
      <c r="AZ35" s="770">
        <v>90.480605179999998</v>
      </c>
      <c r="BA35" s="771">
        <v>0</v>
      </c>
      <c r="BB35" s="772">
        <v>0</v>
      </c>
      <c r="BC35" s="773">
        <v>0</v>
      </c>
      <c r="BD35" s="774">
        <v>0</v>
      </c>
      <c r="BE35" s="775">
        <v>0</v>
      </c>
      <c r="BF35" s="776">
        <v>8.7158215000000006</v>
      </c>
      <c r="BG35" s="777">
        <v>5.3012670499999999</v>
      </c>
      <c r="BH35" s="778">
        <v>0</v>
      </c>
      <c r="BI35" s="779">
        <v>0</v>
      </c>
      <c r="BJ35" s="780">
        <v>19.2769066</v>
      </c>
      <c r="BK35" s="1999">
        <f>SUM(C35:BJ35)</f>
        <v>292.43749410999999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781" t="s">
        <v>88</v>
      </c>
      <c r="C36" s="11">
        <f t="shared" ref="C36:BK36" si="5">SUM(C31:C35)</f>
        <v>0</v>
      </c>
      <c r="D36" s="11">
        <f t="shared" si="5"/>
        <v>65.492311329999993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17.167591160000001</v>
      </c>
      <c r="I36" s="11">
        <f t="shared" si="5"/>
        <v>46.498737649999995</v>
      </c>
      <c r="J36" s="11">
        <f t="shared" si="5"/>
        <v>0</v>
      </c>
      <c r="K36" s="11">
        <f t="shared" si="5"/>
        <v>0</v>
      </c>
      <c r="L36" s="11">
        <f t="shared" si="5"/>
        <v>42.064260739999995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6.2487445400000006</v>
      </c>
      <c r="S36" s="11">
        <f t="shared" si="5"/>
        <v>8.716670000000001E-3</v>
      </c>
      <c r="T36" s="11">
        <f t="shared" si="5"/>
        <v>0</v>
      </c>
      <c r="U36" s="11">
        <f t="shared" si="5"/>
        <v>0</v>
      </c>
      <c r="V36" s="11">
        <f t="shared" si="5"/>
        <v>5.3505473299999995</v>
      </c>
      <c r="W36" s="11">
        <f t="shared" si="5"/>
        <v>0</v>
      </c>
      <c r="X36" s="11">
        <f t="shared" si="5"/>
        <v>0</v>
      </c>
      <c r="Y36" s="11">
        <f t="shared" si="5"/>
        <v>0</v>
      </c>
      <c r="Z36" s="11">
        <f t="shared" si="5"/>
        <v>0</v>
      </c>
      <c r="AA36" s="11">
        <f t="shared" si="5"/>
        <v>0</v>
      </c>
      <c r="AB36" s="11">
        <f t="shared" si="5"/>
        <v>0</v>
      </c>
      <c r="AC36" s="11">
        <f t="shared" si="5"/>
        <v>0</v>
      </c>
      <c r="AD36" s="11">
        <f t="shared" si="5"/>
        <v>0</v>
      </c>
      <c r="AE36" s="11">
        <f t="shared" si="5"/>
        <v>0</v>
      </c>
      <c r="AF36" s="11">
        <f t="shared" si="5"/>
        <v>0</v>
      </c>
      <c r="AG36" s="11">
        <f t="shared" si="5"/>
        <v>0</v>
      </c>
      <c r="AH36" s="11">
        <f t="shared" si="5"/>
        <v>0</v>
      </c>
      <c r="AI36" s="11">
        <f t="shared" si="5"/>
        <v>0</v>
      </c>
      <c r="AJ36" s="11">
        <f t="shared" si="5"/>
        <v>0</v>
      </c>
      <c r="AK36" s="11">
        <f t="shared" si="5"/>
        <v>0</v>
      </c>
      <c r="AL36" s="11">
        <f t="shared" si="5"/>
        <v>0</v>
      </c>
      <c r="AM36" s="11">
        <f t="shared" si="5"/>
        <v>0</v>
      </c>
      <c r="AN36" s="11">
        <f t="shared" si="5"/>
        <v>0</v>
      </c>
      <c r="AO36" s="11">
        <f t="shared" si="5"/>
        <v>0</v>
      </c>
      <c r="AP36" s="11">
        <f t="shared" si="5"/>
        <v>0</v>
      </c>
      <c r="AQ36" s="11">
        <f t="shared" si="5"/>
        <v>0</v>
      </c>
      <c r="AR36" s="11">
        <f t="shared" si="5"/>
        <v>0</v>
      </c>
      <c r="AS36" s="11">
        <f t="shared" si="5"/>
        <v>0</v>
      </c>
      <c r="AT36" s="11">
        <f t="shared" si="5"/>
        <v>0</v>
      </c>
      <c r="AU36" s="11">
        <f t="shared" si="5"/>
        <v>0</v>
      </c>
      <c r="AV36" s="11">
        <f t="shared" si="5"/>
        <v>41.953942439999999</v>
      </c>
      <c r="AW36" s="11">
        <f t="shared" si="5"/>
        <v>63.359918390000004</v>
      </c>
      <c r="AX36" s="11">
        <f t="shared" si="5"/>
        <v>0.27017643000000002</v>
      </c>
      <c r="AY36" s="11">
        <f t="shared" si="5"/>
        <v>0</v>
      </c>
      <c r="AZ36" s="11">
        <f t="shared" si="5"/>
        <v>216.50480973000001</v>
      </c>
      <c r="BA36" s="11">
        <f t="shared" si="5"/>
        <v>0</v>
      </c>
      <c r="BB36" s="11">
        <f t="shared" si="5"/>
        <v>0</v>
      </c>
      <c r="BC36" s="11">
        <f t="shared" si="5"/>
        <v>0</v>
      </c>
      <c r="BD36" s="11">
        <f t="shared" si="5"/>
        <v>0</v>
      </c>
      <c r="BE36" s="11">
        <f t="shared" si="5"/>
        <v>0</v>
      </c>
      <c r="BF36" s="11">
        <f t="shared" si="5"/>
        <v>12.000269930000002</v>
      </c>
      <c r="BG36" s="11">
        <f t="shared" si="5"/>
        <v>9.0416251199999991</v>
      </c>
      <c r="BH36" s="11">
        <f t="shared" si="5"/>
        <v>0</v>
      </c>
      <c r="BI36" s="11">
        <f t="shared" si="5"/>
        <v>0</v>
      </c>
      <c r="BJ36" s="11">
        <f t="shared" si="5"/>
        <v>25.44978463</v>
      </c>
      <c r="BK36" s="1987">
        <f t="shared" si="5"/>
        <v>551.41143609000005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782" t="s">
        <v>89</v>
      </c>
      <c r="C37" s="11">
        <f t="shared" ref="C37:BK37" si="6">SUM(C9:C36)/2</f>
        <v>0</v>
      </c>
      <c r="D37" s="11">
        <f t="shared" si="6"/>
        <v>111.53391550999999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32.350801580000002</v>
      </c>
      <c r="I37" s="11">
        <f t="shared" si="6"/>
        <v>283.31186178999991</v>
      </c>
      <c r="J37" s="11">
        <f t="shared" si="6"/>
        <v>18.2072115</v>
      </c>
      <c r="K37" s="11">
        <f t="shared" si="6"/>
        <v>0</v>
      </c>
      <c r="L37" s="11">
        <f t="shared" si="6"/>
        <v>189.71835668999998</v>
      </c>
      <c r="M37" s="11">
        <f t="shared" si="6"/>
        <v>0</v>
      </c>
      <c r="N37" s="11">
        <f t="shared" si="6"/>
        <v>0</v>
      </c>
      <c r="O37" s="11">
        <f t="shared" si="6"/>
        <v>0</v>
      </c>
      <c r="P37" s="11">
        <f t="shared" si="6"/>
        <v>0</v>
      </c>
      <c r="Q37" s="11">
        <f t="shared" si="6"/>
        <v>0</v>
      </c>
      <c r="R37" s="11">
        <f t="shared" si="6"/>
        <v>14.131597469999997</v>
      </c>
      <c r="S37" s="11">
        <f t="shared" si="6"/>
        <v>1.4826731799999999</v>
      </c>
      <c r="T37" s="11">
        <f t="shared" si="6"/>
        <v>7.3040327700000001</v>
      </c>
      <c r="U37" s="11">
        <f t="shared" si="6"/>
        <v>0</v>
      </c>
      <c r="V37" s="11">
        <f t="shared" si="6"/>
        <v>32.019750010000003</v>
      </c>
      <c r="W37" s="11">
        <f t="shared" si="6"/>
        <v>0</v>
      </c>
      <c r="X37" s="11">
        <f t="shared" si="6"/>
        <v>0</v>
      </c>
      <c r="Y37" s="11">
        <f t="shared" si="6"/>
        <v>0</v>
      </c>
      <c r="Z37" s="11">
        <f t="shared" si="6"/>
        <v>0</v>
      </c>
      <c r="AA37" s="11">
        <f t="shared" si="6"/>
        <v>0</v>
      </c>
      <c r="AB37" s="11">
        <f t="shared" si="6"/>
        <v>0</v>
      </c>
      <c r="AC37" s="11">
        <f t="shared" si="6"/>
        <v>0</v>
      </c>
      <c r="AD37" s="11">
        <f t="shared" si="6"/>
        <v>0</v>
      </c>
      <c r="AE37" s="11">
        <f t="shared" si="6"/>
        <v>0</v>
      </c>
      <c r="AF37" s="11">
        <f t="shared" si="6"/>
        <v>0</v>
      </c>
      <c r="AG37" s="11">
        <f t="shared" si="6"/>
        <v>0</v>
      </c>
      <c r="AH37" s="11">
        <f t="shared" si="6"/>
        <v>0</v>
      </c>
      <c r="AI37" s="11">
        <f t="shared" si="6"/>
        <v>0</v>
      </c>
      <c r="AJ37" s="11">
        <f t="shared" si="6"/>
        <v>0</v>
      </c>
      <c r="AK37" s="11">
        <f t="shared" si="6"/>
        <v>0</v>
      </c>
      <c r="AL37" s="11">
        <f t="shared" si="6"/>
        <v>0</v>
      </c>
      <c r="AM37" s="11">
        <f t="shared" si="6"/>
        <v>0</v>
      </c>
      <c r="AN37" s="11">
        <f t="shared" si="6"/>
        <v>0</v>
      </c>
      <c r="AO37" s="11">
        <f t="shared" si="6"/>
        <v>0</v>
      </c>
      <c r="AP37" s="11">
        <f t="shared" si="6"/>
        <v>0</v>
      </c>
      <c r="AQ37" s="11">
        <f t="shared" si="6"/>
        <v>0</v>
      </c>
      <c r="AR37" s="11">
        <f t="shared" si="6"/>
        <v>0</v>
      </c>
      <c r="AS37" s="11">
        <f t="shared" si="6"/>
        <v>0</v>
      </c>
      <c r="AT37" s="11">
        <f t="shared" si="6"/>
        <v>0</v>
      </c>
      <c r="AU37" s="11">
        <f t="shared" si="6"/>
        <v>0</v>
      </c>
      <c r="AV37" s="11">
        <f t="shared" si="6"/>
        <v>80.64633735999999</v>
      </c>
      <c r="AW37" s="11">
        <f t="shared" si="6"/>
        <v>158.79066386</v>
      </c>
      <c r="AX37" s="11">
        <f t="shared" si="6"/>
        <v>0.27017643000000002</v>
      </c>
      <c r="AY37" s="11">
        <f t="shared" si="6"/>
        <v>0</v>
      </c>
      <c r="AZ37" s="11">
        <f t="shared" si="6"/>
        <v>404.77872065000003</v>
      </c>
      <c r="BA37" s="11">
        <f t="shared" si="6"/>
        <v>0</v>
      </c>
      <c r="BB37" s="11">
        <f t="shared" si="6"/>
        <v>0</v>
      </c>
      <c r="BC37" s="11">
        <f t="shared" si="6"/>
        <v>0</v>
      </c>
      <c r="BD37" s="11">
        <f t="shared" si="6"/>
        <v>0</v>
      </c>
      <c r="BE37" s="11">
        <f t="shared" si="6"/>
        <v>0</v>
      </c>
      <c r="BF37" s="11">
        <f t="shared" si="6"/>
        <v>23.965976440000002</v>
      </c>
      <c r="BG37" s="11">
        <f t="shared" si="6"/>
        <v>21.655267439999999</v>
      </c>
      <c r="BH37" s="11">
        <f t="shared" si="6"/>
        <v>0</v>
      </c>
      <c r="BI37" s="11">
        <f t="shared" si="6"/>
        <v>0</v>
      </c>
      <c r="BJ37" s="11">
        <f t="shared" si="6"/>
        <v>59.724999209999993</v>
      </c>
      <c r="BK37" s="1987">
        <f t="shared" si="6"/>
        <v>1439.8923418899999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987"/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 ht="20.149999999999999" customHeight="1">
      <c r="A39" s="784" t="s">
        <v>90</v>
      </c>
      <c r="B39" s="783" t="s">
        <v>13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987"/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786" t="s">
        <v>61</v>
      </c>
      <c r="B40" s="785" t="s">
        <v>91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987"/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787" t="s">
        <v>92</v>
      </c>
      <c r="C41" s="788">
        <v>0</v>
      </c>
      <c r="D41" s="789">
        <v>1.31846452</v>
      </c>
      <c r="E41" s="790">
        <v>0</v>
      </c>
      <c r="F41" s="791">
        <v>0</v>
      </c>
      <c r="G41" s="792">
        <v>0</v>
      </c>
      <c r="H41" s="793">
        <v>36.561188469999998</v>
      </c>
      <c r="I41" s="794">
        <v>0.97470022999999995</v>
      </c>
      <c r="J41" s="795">
        <v>0</v>
      </c>
      <c r="K41" s="796">
        <v>0</v>
      </c>
      <c r="L41" s="797">
        <v>4.1646417600000003</v>
      </c>
      <c r="M41" s="798">
        <v>0</v>
      </c>
      <c r="N41" s="799">
        <v>0</v>
      </c>
      <c r="O41" s="800">
        <v>0</v>
      </c>
      <c r="P41" s="801">
        <v>0</v>
      </c>
      <c r="Q41" s="802">
        <v>0</v>
      </c>
      <c r="R41" s="803">
        <v>24.554613830000001</v>
      </c>
      <c r="S41" s="804">
        <v>0.26116781</v>
      </c>
      <c r="T41" s="805">
        <v>0</v>
      </c>
      <c r="U41" s="806">
        <v>0</v>
      </c>
      <c r="V41" s="807">
        <v>0.57900448999999998</v>
      </c>
      <c r="W41" s="808">
        <v>0</v>
      </c>
      <c r="X41" s="809">
        <v>0</v>
      </c>
      <c r="Y41" s="810">
        <v>0</v>
      </c>
      <c r="Z41" s="811">
        <v>0</v>
      </c>
      <c r="AA41" s="812">
        <v>0</v>
      </c>
      <c r="AB41" s="813">
        <v>0</v>
      </c>
      <c r="AC41" s="814">
        <v>0</v>
      </c>
      <c r="AD41" s="815">
        <v>0</v>
      </c>
      <c r="AE41" s="816">
        <v>0</v>
      </c>
      <c r="AF41" s="817">
        <v>0</v>
      </c>
      <c r="AG41" s="818">
        <v>0</v>
      </c>
      <c r="AH41" s="819">
        <v>0</v>
      </c>
      <c r="AI41" s="820">
        <v>0</v>
      </c>
      <c r="AJ41" s="821">
        <v>0</v>
      </c>
      <c r="AK41" s="822">
        <v>0</v>
      </c>
      <c r="AL41" s="823">
        <v>0</v>
      </c>
      <c r="AM41" s="824">
        <v>0</v>
      </c>
      <c r="AN41" s="825">
        <v>0</v>
      </c>
      <c r="AO41" s="826">
        <v>0</v>
      </c>
      <c r="AP41" s="827">
        <v>0</v>
      </c>
      <c r="AQ41" s="828">
        <v>0</v>
      </c>
      <c r="AR41" s="829">
        <v>0</v>
      </c>
      <c r="AS41" s="830">
        <v>0</v>
      </c>
      <c r="AT41" s="831">
        <v>0</v>
      </c>
      <c r="AU41" s="832">
        <v>0</v>
      </c>
      <c r="AV41" s="833">
        <v>300.08811345999999</v>
      </c>
      <c r="AW41" s="834">
        <v>28.794542849999999</v>
      </c>
      <c r="AX41" s="835">
        <v>0</v>
      </c>
      <c r="AY41" s="836">
        <v>0</v>
      </c>
      <c r="AZ41" s="837">
        <v>109.32364158999999</v>
      </c>
      <c r="BA41" s="838">
        <v>0</v>
      </c>
      <c r="BB41" s="839">
        <v>0</v>
      </c>
      <c r="BC41" s="840">
        <v>0</v>
      </c>
      <c r="BD41" s="841">
        <v>0</v>
      </c>
      <c r="BE41" s="842">
        <v>0</v>
      </c>
      <c r="BF41" s="843">
        <v>99.094895399999999</v>
      </c>
      <c r="BG41" s="844">
        <v>6.3610950500000003</v>
      </c>
      <c r="BH41" s="845">
        <v>0</v>
      </c>
      <c r="BI41" s="846">
        <v>0</v>
      </c>
      <c r="BJ41" s="847">
        <v>22.171777890000001</v>
      </c>
      <c r="BK41" s="2000">
        <f>SUM(C41:BJ41)</f>
        <v>634.24784735000003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848" t="s">
        <v>66</v>
      </c>
      <c r="C42" s="11">
        <f t="shared" ref="C42:BK42" si="7">SUM(C41:C41)</f>
        <v>0</v>
      </c>
      <c r="D42" s="11">
        <f t="shared" si="7"/>
        <v>1.31846452</v>
      </c>
      <c r="E42" s="11">
        <f t="shared" si="7"/>
        <v>0</v>
      </c>
      <c r="F42" s="11">
        <f t="shared" si="7"/>
        <v>0</v>
      </c>
      <c r="G42" s="11">
        <f t="shared" si="7"/>
        <v>0</v>
      </c>
      <c r="H42" s="11">
        <f t="shared" si="7"/>
        <v>36.561188469999998</v>
      </c>
      <c r="I42" s="11">
        <f t="shared" si="7"/>
        <v>0.97470022999999995</v>
      </c>
      <c r="J42" s="11">
        <f t="shared" si="7"/>
        <v>0</v>
      </c>
      <c r="K42" s="11">
        <f t="shared" si="7"/>
        <v>0</v>
      </c>
      <c r="L42" s="11">
        <f t="shared" si="7"/>
        <v>4.1646417600000003</v>
      </c>
      <c r="M42" s="11">
        <f t="shared" si="7"/>
        <v>0</v>
      </c>
      <c r="N42" s="11">
        <f t="shared" si="7"/>
        <v>0</v>
      </c>
      <c r="O42" s="11">
        <f t="shared" si="7"/>
        <v>0</v>
      </c>
      <c r="P42" s="11">
        <f t="shared" si="7"/>
        <v>0</v>
      </c>
      <c r="Q42" s="11">
        <f t="shared" si="7"/>
        <v>0</v>
      </c>
      <c r="R42" s="11">
        <f t="shared" si="7"/>
        <v>24.554613830000001</v>
      </c>
      <c r="S42" s="11">
        <f t="shared" si="7"/>
        <v>0.26116781</v>
      </c>
      <c r="T42" s="11">
        <f t="shared" si="7"/>
        <v>0</v>
      </c>
      <c r="U42" s="11">
        <f t="shared" si="7"/>
        <v>0</v>
      </c>
      <c r="V42" s="11">
        <f t="shared" si="7"/>
        <v>0.57900448999999998</v>
      </c>
      <c r="W42" s="11">
        <f t="shared" si="7"/>
        <v>0</v>
      </c>
      <c r="X42" s="11">
        <f t="shared" si="7"/>
        <v>0</v>
      </c>
      <c r="Y42" s="11">
        <f t="shared" si="7"/>
        <v>0</v>
      </c>
      <c r="Z42" s="11">
        <f t="shared" si="7"/>
        <v>0</v>
      </c>
      <c r="AA42" s="11">
        <f t="shared" si="7"/>
        <v>0</v>
      </c>
      <c r="AB42" s="11">
        <f t="shared" si="7"/>
        <v>0</v>
      </c>
      <c r="AC42" s="11">
        <f t="shared" si="7"/>
        <v>0</v>
      </c>
      <c r="AD42" s="11">
        <f t="shared" si="7"/>
        <v>0</v>
      </c>
      <c r="AE42" s="11">
        <f t="shared" si="7"/>
        <v>0</v>
      </c>
      <c r="AF42" s="11">
        <f t="shared" si="7"/>
        <v>0</v>
      </c>
      <c r="AG42" s="11">
        <f t="shared" si="7"/>
        <v>0</v>
      </c>
      <c r="AH42" s="11">
        <f t="shared" si="7"/>
        <v>0</v>
      </c>
      <c r="AI42" s="11">
        <f t="shared" si="7"/>
        <v>0</v>
      </c>
      <c r="AJ42" s="11">
        <f t="shared" si="7"/>
        <v>0</v>
      </c>
      <c r="AK42" s="11">
        <f t="shared" si="7"/>
        <v>0</v>
      </c>
      <c r="AL42" s="11">
        <f t="shared" si="7"/>
        <v>0</v>
      </c>
      <c r="AM42" s="11">
        <f t="shared" si="7"/>
        <v>0</v>
      </c>
      <c r="AN42" s="11">
        <f t="shared" si="7"/>
        <v>0</v>
      </c>
      <c r="AO42" s="11">
        <f t="shared" si="7"/>
        <v>0</v>
      </c>
      <c r="AP42" s="11">
        <f t="shared" si="7"/>
        <v>0</v>
      </c>
      <c r="AQ42" s="11">
        <f t="shared" si="7"/>
        <v>0</v>
      </c>
      <c r="AR42" s="11">
        <f t="shared" si="7"/>
        <v>0</v>
      </c>
      <c r="AS42" s="11">
        <f t="shared" si="7"/>
        <v>0</v>
      </c>
      <c r="AT42" s="11">
        <f t="shared" si="7"/>
        <v>0</v>
      </c>
      <c r="AU42" s="11">
        <f t="shared" si="7"/>
        <v>0</v>
      </c>
      <c r="AV42" s="11">
        <f t="shared" si="7"/>
        <v>300.08811345999999</v>
      </c>
      <c r="AW42" s="11">
        <f t="shared" si="7"/>
        <v>28.794542849999999</v>
      </c>
      <c r="AX42" s="11">
        <f t="shared" si="7"/>
        <v>0</v>
      </c>
      <c r="AY42" s="11">
        <f t="shared" si="7"/>
        <v>0</v>
      </c>
      <c r="AZ42" s="11">
        <f t="shared" si="7"/>
        <v>109.32364158999999</v>
      </c>
      <c r="BA42" s="11">
        <f t="shared" si="7"/>
        <v>0</v>
      </c>
      <c r="BB42" s="11">
        <f t="shared" si="7"/>
        <v>0</v>
      </c>
      <c r="BC42" s="11">
        <f t="shared" si="7"/>
        <v>0</v>
      </c>
      <c r="BD42" s="11">
        <f t="shared" si="7"/>
        <v>0</v>
      </c>
      <c r="BE42" s="11">
        <f t="shared" si="7"/>
        <v>0</v>
      </c>
      <c r="BF42" s="11">
        <f t="shared" si="7"/>
        <v>99.094895399999999</v>
      </c>
      <c r="BG42" s="11">
        <f t="shared" si="7"/>
        <v>6.3610950500000003</v>
      </c>
      <c r="BH42" s="11">
        <f t="shared" si="7"/>
        <v>0</v>
      </c>
      <c r="BI42" s="11">
        <f t="shared" si="7"/>
        <v>0</v>
      </c>
      <c r="BJ42" s="11">
        <f t="shared" si="7"/>
        <v>22.171777890000001</v>
      </c>
      <c r="BK42" s="1987">
        <f t="shared" si="7"/>
        <v>634.24784735000003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987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850" t="s">
        <v>67</v>
      </c>
      <c r="B44" s="849" t="s">
        <v>93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987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51" t="s">
        <v>94</v>
      </c>
      <c r="C45" s="852">
        <v>0</v>
      </c>
      <c r="D45" s="853">
        <v>0.77884706999999997</v>
      </c>
      <c r="E45" s="854">
        <v>0</v>
      </c>
      <c r="F45" s="855">
        <v>0</v>
      </c>
      <c r="G45" s="856">
        <v>0</v>
      </c>
      <c r="H45" s="857">
        <v>1.2529503200000001</v>
      </c>
      <c r="I45" s="858">
        <v>1.0225227299999999</v>
      </c>
      <c r="J45" s="859">
        <v>0</v>
      </c>
      <c r="K45" s="860">
        <v>0</v>
      </c>
      <c r="L45" s="861">
        <v>15.962004309999999</v>
      </c>
      <c r="M45" s="862">
        <v>0</v>
      </c>
      <c r="N45" s="863">
        <v>0</v>
      </c>
      <c r="O45" s="864">
        <v>0</v>
      </c>
      <c r="P45" s="865">
        <v>0</v>
      </c>
      <c r="Q45" s="866">
        <v>0</v>
      </c>
      <c r="R45" s="867">
        <v>0.34732393</v>
      </c>
      <c r="S45" s="868">
        <v>6.1279999999999996E-5</v>
      </c>
      <c r="T45" s="869">
        <v>0</v>
      </c>
      <c r="U45" s="870">
        <v>0</v>
      </c>
      <c r="V45" s="871">
        <v>0.90187735000000002</v>
      </c>
      <c r="W45" s="872">
        <v>0</v>
      </c>
      <c r="X45" s="873">
        <v>0</v>
      </c>
      <c r="Y45" s="874">
        <v>0</v>
      </c>
      <c r="Z45" s="875">
        <v>0</v>
      </c>
      <c r="AA45" s="876">
        <v>0</v>
      </c>
      <c r="AB45" s="877">
        <v>0</v>
      </c>
      <c r="AC45" s="878">
        <v>0</v>
      </c>
      <c r="AD45" s="879">
        <v>0</v>
      </c>
      <c r="AE45" s="880">
        <v>0</v>
      </c>
      <c r="AF45" s="881">
        <v>0</v>
      </c>
      <c r="AG45" s="882">
        <v>0</v>
      </c>
      <c r="AH45" s="883">
        <v>0</v>
      </c>
      <c r="AI45" s="884">
        <v>0</v>
      </c>
      <c r="AJ45" s="885">
        <v>0</v>
      </c>
      <c r="AK45" s="886">
        <v>0</v>
      </c>
      <c r="AL45" s="887">
        <v>0</v>
      </c>
      <c r="AM45" s="888">
        <v>0</v>
      </c>
      <c r="AN45" s="889">
        <v>0</v>
      </c>
      <c r="AO45" s="890">
        <v>0</v>
      </c>
      <c r="AP45" s="891">
        <v>0</v>
      </c>
      <c r="AQ45" s="892">
        <v>0</v>
      </c>
      <c r="AR45" s="893">
        <v>0</v>
      </c>
      <c r="AS45" s="894">
        <v>0</v>
      </c>
      <c r="AT45" s="895">
        <v>0</v>
      </c>
      <c r="AU45" s="896">
        <v>0</v>
      </c>
      <c r="AV45" s="897">
        <v>6.4068350399999998</v>
      </c>
      <c r="AW45" s="898">
        <v>11.99673569</v>
      </c>
      <c r="AX45" s="899">
        <v>0</v>
      </c>
      <c r="AY45" s="900">
        <v>8.7523699999999996E-2</v>
      </c>
      <c r="AZ45" s="901">
        <v>77.475618260000005</v>
      </c>
      <c r="BA45" s="902">
        <v>0</v>
      </c>
      <c r="BB45" s="903">
        <v>0</v>
      </c>
      <c r="BC45" s="904">
        <v>0</v>
      </c>
      <c r="BD45" s="905">
        <v>0</v>
      </c>
      <c r="BE45" s="906">
        <v>0</v>
      </c>
      <c r="BF45" s="907">
        <v>1.3014685800000001</v>
      </c>
      <c r="BG45" s="908">
        <v>3.2630796000000002</v>
      </c>
      <c r="BH45" s="909">
        <v>0</v>
      </c>
      <c r="BI45" s="910">
        <v>0</v>
      </c>
      <c r="BJ45" s="911">
        <v>4.7490260500000003</v>
      </c>
      <c r="BK45" s="2001">
        <f t="shared" ref="BK45:BK51" si="8">SUM(C45:BJ45)</f>
        <v>125.54587391000001</v>
      </c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12" t="s">
        <v>96</v>
      </c>
      <c r="C46" s="913">
        <v>0</v>
      </c>
      <c r="D46" s="914">
        <v>0.69043147000000005</v>
      </c>
      <c r="E46" s="915">
        <v>0</v>
      </c>
      <c r="F46" s="916">
        <v>0</v>
      </c>
      <c r="G46" s="917">
        <v>0</v>
      </c>
      <c r="H46" s="918">
        <v>1.48083315</v>
      </c>
      <c r="I46" s="919">
        <v>0.25145267999999998</v>
      </c>
      <c r="J46" s="920">
        <v>0</v>
      </c>
      <c r="K46" s="921">
        <v>0</v>
      </c>
      <c r="L46" s="922">
        <v>3.6672897299999998</v>
      </c>
      <c r="M46" s="923">
        <v>0</v>
      </c>
      <c r="N46" s="924">
        <v>0</v>
      </c>
      <c r="O46" s="925">
        <v>0</v>
      </c>
      <c r="P46" s="926">
        <v>0</v>
      </c>
      <c r="Q46" s="927">
        <v>0</v>
      </c>
      <c r="R46" s="928">
        <v>0.81494851000000001</v>
      </c>
      <c r="S46" s="929">
        <v>0</v>
      </c>
      <c r="T46" s="930">
        <v>0</v>
      </c>
      <c r="U46" s="931">
        <v>0</v>
      </c>
      <c r="V46" s="932">
        <v>0.10742863</v>
      </c>
      <c r="W46" s="933">
        <v>0</v>
      </c>
      <c r="X46" s="934">
        <v>0</v>
      </c>
      <c r="Y46" s="935">
        <v>0</v>
      </c>
      <c r="Z46" s="936">
        <v>0</v>
      </c>
      <c r="AA46" s="937">
        <v>0</v>
      </c>
      <c r="AB46" s="938">
        <v>0</v>
      </c>
      <c r="AC46" s="939">
        <v>0</v>
      </c>
      <c r="AD46" s="940">
        <v>0</v>
      </c>
      <c r="AE46" s="941">
        <v>0</v>
      </c>
      <c r="AF46" s="942">
        <v>0</v>
      </c>
      <c r="AG46" s="943">
        <v>0</v>
      </c>
      <c r="AH46" s="944">
        <v>0</v>
      </c>
      <c r="AI46" s="945">
        <v>0</v>
      </c>
      <c r="AJ46" s="946">
        <v>0</v>
      </c>
      <c r="AK46" s="947">
        <v>0</v>
      </c>
      <c r="AL46" s="948">
        <v>0</v>
      </c>
      <c r="AM46" s="949">
        <v>0</v>
      </c>
      <c r="AN46" s="950">
        <v>0</v>
      </c>
      <c r="AO46" s="951">
        <v>0</v>
      </c>
      <c r="AP46" s="952">
        <v>0</v>
      </c>
      <c r="AQ46" s="953">
        <v>0</v>
      </c>
      <c r="AR46" s="954">
        <v>0</v>
      </c>
      <c r="AS46" s="955">
        <v>0</v>
      </c>
      <c r="AT46" s="956">
        <v>0</v>
      </c>
      <c r="AU46" s="957">
        <v>0</v>
      </c>
      <c r="AV46" s="958">
        <v>13.11152892</v>
      </c>
      <c r="AW46" s="959">
        <v>24.756274659999999</v>
      </c>
      <c r="AX46" s="960">
        <v>0</v>
      </c>
      <c r="AY46" s="961">
        <v>0</v>
      </c>
      <c r="AZ46" s="962">
        <v>41.127127659999999</v>
      </c>
      <c r="BA46" s="963">
        <v>0</v>
      </c>
      <c r="BB46" s="964">
        <v>0</v>
      </c>
      <c r="BC46" s="965">
        <v>0</v>
      </c>
      <c r="BD46" s="966">
        <v>0</v>
      </c>
      <c r="BE46" s="967">
        <v>0</v>
      </c>
      <c r="BF46" s="968">
        <v>2.21381732</v>
      </c>
      <c r="BG46" s="969">
        <v>0.29582918000000002</v>
      </c>
      <c r="BH46" s="970">
        <v>0</v>
      </c>
      <c r="BI46" s="971">
        <v>0</v>
      </c>
      <c r="BJ46" s="972">
        <v>3.7915799699999999</v>
      </c>
      <c r="BK46" s="2002">
        <f t="shared" si="8"/>
        <v>92.308541879999993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73" t="s">
        <v>97</v>
      </c>
      <c r="C47" s="974">
        <v>0</v>
      </c>
      <c r="D47" s="975">
        <v>8.5217561899999996</v>
      </c>
      <c r="E47" s="976">
        <v>0</v>
      </c>
      <c r="F47" s="977">
        <v>0</v>
      </c>
      <c r="G47" s="978">
        <v>0</v>
      </c>
      <c r="H47" s="979">
        <v>599.14843943999995</v>
      </c>
      <c r="I47" s="980">
        <v>294.26646483000002</v>
      </c>
      <c r="J47" s="981">
        <v>54.64242917</v>
      </c>
      <c r="K47" s="982">
        <v>0</v>
      </c>
      <c r="L47" s="983">
        <v>525.28486510000005</v>
      </c>
      <c r="M47" s="984">
        <v>0</v>
      </c>
      <c r="N47" s="985">
        <v>0</v>
      </c>
      <c r="O47" s="986">
        <v>0</v>
      </c>
      <c r="P47" s="987">
        <v>0</v>
      </c>
      <c r="Q47" s="988">
        <v>0</v>
      </c>
      <c r="R47" s="989">
        <v>295.30664908</v>
      </c>
      <c r="S47" s="990">
        <v>5.4665613300000002</v>
      </c>
      <c r="T47" s="991">
        <v>0</v>
      </c>
      <c r="U47" s="992">
        <v>0</v>
      </c>
      <c r="V47" s="993">
        <v>52.781949060000002</v>
      </c>
      <c r="W47" s="994">
        <v>0</v>
      </c>
      <c r="X47" s="995">
        <v>0</v>
      </c>
      <c r="Y47" s="996">
        <v>0</v>
      </c>
      <c r="Z47" s="997">
        <v>0</v>
      </c>
      <c r="AA47" s="998">
        <v>0</v>
      </c>
      <c r="AB47" s="999">
        <v>0</v>
      </c>
      <c r="AC47" s="1000">
        <v>0</v>
      </c>
      <c r="AD47" s="1001">
        <v>0</v>
      </c>
      <c r="AE47" s="1002">
        <v>0</v>
      </c>
      <c r="AF47" s="1003">
        <v>0</v>
      </c>
      <c r="AG47" s="1004">
        <v>0</v>
      </c>
      <c r="AH47" s="1005">
        <v>0</v>
      </c>
      <c r="AI47" s="1006">
        <v>0</v>
      </c>
      <c r="AJ47" s="1007">
        <v>0</v>
      </c>
      <c r="AK47" s="1008">
        <v>0</v>
      </c>
      <c r="AL47" s="1009">
        <v>0</v>
      </c>
      <c r="AM47" s="1010">
        <v>0</v>
      </c>
      <c r="AN47" s="1011">
        <v>0</v>
      </c>
      <c r="AO47" s="1012">
        <v>0</v>
      </c>
      <c r="AP47" s="1013">
        <v>0</v>
      </c>
      <c r="AQ47" s="1014">
        <v>0</v>
      </c>
      <c r="AR47" s="1015">
        <v>0</v>
      </c>
      <c r="AS47" s="1016">
        <v>0</v>
      </c>
      <c r="AT47" s="1017">
        <v>0</v>
      </c>
      <c r="AU47" s="1018">
        <v>0</v>
      </c>
      <c r="AV47" s="1019">
        <v>1347.0677782499999</v>
      </c>
      <c r="AW47" s="1020">
        <v>256.74980897</v>
      </c>
      <c r="AX47" s="1021">
        <v>0</v>
      </c>
      <c r="AY47" s="1022">
        <v>0</v>
      </c>
      <c r="AZ47" s="1023">
        <v>1791.6241337900001</v>
      </c>
      <c r="BA47" s="1024">
        <v>0</v>
      </c>
      <c r="BB47" s="1025">
        <v>0</v>
      </c>
      <c r="BC47" s="1026">
        <v>0</v>
      </c>
      <c r="BD47" s="1027">
        <v>0</v>
      </c>
      <c r="BE47" s="1028">
        <v>0</v>
      </c>
      <c r="BF47" s="1029">
        <v>448.68945259999998</v>
      </c>
      <c r="BG47" s="1030">
        <v>50.710597839999998</v>
      </c>
      <c r="BH47" s="1031">
        <v>0</v>
      </c>
      <c r="BI47" s="1032">
        <v>0</v>
      </c>
      <c r="BJ47" s="1033">
        <v>268.50618831999998</v>
      </c>
      <c r="BK47" s="2003">
        <f t="shared" si="8"/>
        <v>5998.7670739699997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1034" t="s">
        <v>98</v>
      </c>
      <c r="C48" s="1035">
        <v>0</v>
      </c>
      <c r="D48" s="1036">
        <v>1.1170264599999999</v>
      </c>
      <c r="E48" s="1037">
        <v>0</v>
      </c>
      <c r="F48" s="1038">
        <v>0</v>
      </c>
      <c r="G48" s="1039">
        <v>0</v>
      </c>
      <c r="H48" s="1040">
        <v>2.2021041299999999</v>
      </c>
      <c r="I48" s="1041">
        <v>4.6047927399999997</v>
      </c>
      <c r="J48" s="1042">
        <v>0</v>
      </c>
      <c r="K48" s="1043">
        <v>0</v>
      </c>
      <c r="L48" s="1044">
        <v>1.8708003799999999</v>
      </c>
      <c r="M48" s="1045">
        <v>0</v>
      </c>
      <c r="N48" s="1046">
        <v>0</v>
      </c>
      <c r="O48" s="1047">
        <v>0</v>
      </c>
      <c r="P48" s="1048">
        <v>0</v>
      </c>
      <c r="Q48" s="1049">
        <v>0</v>
      </c>
      <c r="R48" s="1050">
        <v>0.69974780999999997</v>
      </c>
      <c r="S48" s="1051">
        <v>0</v>
      </c>
      <c r="T48" s="1052">
        <v>0</v>
      </c>
      <c r="U48" s="1053">
        <v>0</v>
      </c>
      <c r="V48" s="1054">
        <v>4.5416310000000001E-2</v>
      </c>
      <c r="W48" s="1055">
        <v>0</v>
      </c>
      <c r="X48" s="1056">
        <v>0</v>
      </c>
      <c r="Y48" s="1057">
        <v>0</v>
      </c>
      <c r="Z48" s="1058">
        <v>0</v>
      </c>
      <c r="AA48" s="1059">
        <v>0</v>
      </c>
      <c r="AB48" s="1060">
        <v>0</v>
      </c>
      <c r="AC48" s="1061">
        <v>0</v>
      </c>
      <c r="AD48" s="1062">
        <v>0</v>
      </c>
      <c r="AE48" s="1063">
        <v>0</v>
      </c>
      <c r="AF48" s="1064">
        <v>0</v>
      </c>
      <c r="AG48" s="1065">
        <v>0</v>
      </c>
      <c r="AH48" s="1066">
        <v>0</v>
      </c>
      <c r="AI48" s="1067">
        <v>0</v>
      </c>
      <c r="AJ48" s="1068">
        <v>0</v>
      </c>
      <c r="AK48" s="1069">
        <v>0</v>
      </c>
      <c r="AL48" s="1070">
        <v>0</v>
      </c>
      <c r="AM48" s="1071">
        <v>0</v>
      </c>
      <c r="AN48" s="1072">
        <v>0</v>
      </c>
      <c r="AO48" s="1073">
        <v>0</v>
      </c>
      <c r="AP48" s="1074">
        <v>0</v>
      </c>
      <c r="AQ48" s="1075">
        <v>0</v>
      </c>
      <c r="AR48" s="1076">
        <v>0</v>
      </c>
      <c r="AS48" s="1077">
        <v>0</v>
      </c>
      <c r="AT48" s="1078">
        <v>0</v>
      </c>
      <c r="AU48" s="1079">
        <v>0</v>
      </c>
      <c r="AV48" s="1080">
        <v>53.193914990000003</v>
      </c>
      <c r="AW48" s="1081">
        <v>12.77538324</v>
      </c>
      <c r="AX48" s="1082">
        <v>0</v>
      </c>
      <c r="AY48" s="1083">
        <v>0</v>
      </c>
      <c r="AZ48" s="1084">
        <v>104.41464548</v>
      </c>
      <c r="BA48" s="1085">
        <v>0</v>
      </c>
      <c r="BB48" s="1086">
        <v>0</v>
      </c>
      <c r="BC48" s="1087">
        <v>0</v>
      </c>
      <c r="BD48" s="1088">
        <v>0</v>
      </c>
      <c r="BE48" s="1089">
        <v>0</v>
      </c>
      <c r="BF48" s="1090">
        <v>13.374473030000001</v>
      </c>
      <c r="BG48" s="1091">
        <v>0.57847850000000001</v>
      </c>
      <c r="BH48" s="1092">
        <v>0</v>
      </c>
      <c r="BI48" s="1093">
        <v>0</v>
      </c>
      <c r="BJ48" s="1094">
        <v>17.270158120000001</v>
      </c>
      <c r="BK48" s="2004">
        <f t="shared" si="8"/>
        <v>212.14694118999998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1095" t="s">
        <v>99</v>
      </c>
      <c r="C49" s="1096">
        <v>0</v>
      </c>
      <c r="D49" s="1097">
        <v>1.2122052800000001</v>
      </c>
      <c r="E49" s="1098">
        <v>0</v>
      </c>
      <c r="F49" s="1099">
        <v>0</v>
      </c>
      <c r="G49" s="1100">
        <v>0</v>
      </c>
      <c r="H49" s="1101">
        <v>11.38466216</v>
      </c>
      <c r="I49" s="1102">
        <v>1.5995877700000001</v>
      </c>
      <c r="J49" s="1103">
        <v>0</v>
      </c>
      <c r="K49" s="1104">
        <v>0</v>
      </c>
      <c r="L49" s="1105">
        <v>8.3605973900000006</v>
      </c>
      <c r="M49" s="1106">
        <v>0</v>
      </c>
      <c r="N49" s="1107">
        <v>0</v>
      </c>
      <c r="O49" s="1108">
        <v>0</v>
      </c>
      <c r="P49" s="1109">
        <v>0</v>
      </c>
      <c r="Q49" s="1110">
        <v>0</v>
      </c>
      <c r="R49" s="1111">
        <v>2.7841616899999999</v>
      </c>
      <c r="S49" s="1112">
        <v>1.5851509999999999E-2</v>
      </c>
      <c r="T49" s="1113">
        <v>0</v>
      </c>
      <c r="U49" s="1114">
        <v>0</v>
      </c>
      <c r="V49" s="1115">
        <v>0.42860709000000002</v>
      </c>
      <c r="W49" s="1116">
        <v>0</v>
      </c>
      <c r="X49" s="1117">
        <v>0</v>
      </c>
      <c r="Y49" s="1118">
        <v>0</v>
      </c>
      <c r="Z49" s="1119">
        <v>0</v>
      </c>
      <c r="AA49" s="1120">
        <v>0</v>
      </c>
      <c r="AB49" s="1121">
        <v>0</v>
      </c>
      <c r="AC49" s="1122">
        <v>0</v>
      </c>
      <c r="AD49" s="1123">
        <v>0</v>
      </c>
      <c r="AE49" s="1124">
        <v>0</v>
      </c>
      <c r="AF49" s="1125">
        <v>0</v>
      </c>
      <c r="AG49" s="1126">
        <v>0</v>
      </c>
      <c r="AH49" s="1127">
        <v>0</v>
      </c>
      <c r="AI49" s="1128">
        <v>0</v>
      </c>
      <c r="AJ49" s="1129">
        <v>0</v>
      </c>
      <c r="AK49" s="1130">
        <v>0</v>
      </c>
      <c r="AL49" s="1131">
        <v>0</v>
      </c>
      <c r="AM49" s="1132">
        <v>0</v>
      </c>
      <c r="AN49" s="1133">
        <v>0</v>
      </c>
      <c r="AO49" s="1134">
        <v>0</v>
      </c>
      <c r="AP49" s="1135">
        <v>0</v>
      </c>
      <c r="AQ49" s="1136">
        <v>0</v>
      </c>
      <c r="AR49" s="1137">
        <v>0</v>
      </c>
      <c r="AS49" s="1138">
        <v>0</v>
      </c>
      <c r="AT49" s="1139">
        <v>0</v>
      </c>
      <c r="AU49" s="1140">
        <v>0</v>
      </c>
      <c r="AV49" s="1141">
        <v>164.17552492999999</v>
      </c>
      <c r="AW49" s="1142">
        <v>62.573315090000001</v>
      </c>
      <c r="AX49" s="1143">
        <v>0</v>
      </c>
      <c r="AY49" s="1144">
        <v>0</v>
      </c>
      <c r="AZ49" s="1145">
        <v>200.61753608000001</v>
      </c>
      <c r="BA49" s="1146">
        <v>0</v>
      </c>
      <c r="BB49" s="1147">
        <v>0</v>
      </c>
      <c r="BC49" s="1148">
        <v>0</v>
      </c>
      <c r="BD49" s="1149">
        <v>0</v>
      </c>
      <c r="BE49" s="1150">
        <v>0</v>
      </c>
      <c r="BF49" s="1151">
        <v>44.321380699999999</v>
      </c>
      <c r="BG49" s="1152">
        <v>4.6053828899999996</v>
      </c>
      <c r="BH49" s="1153">
        <v>0</v>
      </c>
      <c r="BI49" s="1154">
        <v>0</v>
      </c>
      <c r="BJ49" s="1155">
        <v>34.678936479999997</v>
      </c>
      <c r="BK49" s="2005">
        <f t="shared" si="8"/>
        <v>536.75774906000004</v>
      </c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3"/>
      <c r="B50" s="1156" t="s">
        <v>100</v>
      </c>
      <c r="C50" s="1157">
        <v>0</v>
      </c>
      <c r="D50" s="1158">
        <v>13.224415990000001</v>
      </c>
      <c r="E50" s="1159">
        <v>0</v>
      </c>
      <c r="F50" s="1160">
        <v>0</v>
      </c>
      <c r="G50" s="1161">
        <v>0</v>
      </c>
      <c r="H50" s="1162">
        <v>1503.5807848699999</v>
      </c>
      <c r="I50" s="1163">
        <v>175.60119864000001</v>
      </c>
      <c r="J50" s="1164">
        <v>27.45414456</v>
      </c>
      <c r="K50" s="1165">
        <v>0</v>
      </c>
      <c r="L50" s="1166">
        <v>902.86036186000001</v>
      </c>
      <c r="M50" s="1167">
        <v>0</v>
      </c>
      <c r="N50" s="1168">
        <v>0</v>
      </c>
      <c r="O50" s="1169">
        <v>0</v>
      </c>
      <c r="P50" s="1170">
        <v>0</v>
      </c>
      <c r="Q50" s="1171">
        <v>0</v>
      </c>
      <c r="R50" s="1172">
        <v>933.16197265000005</v>
      </c>
      <c r="S50" s="1173">
        <v>9.59759852</v>
      </c>
      <c r="T50" s="1174">
        <v>0</v>
      </c>
      <c r="U50" s="1175">
        <v>0</v>
      </c>
      <c r="V50" s="1176">
        <v>136.96589768000001</v>
      </c>
      <c r="W50" s="1177">
        <v>0</v>
      </c>
      <c r="X50" s="1178">
        <v>0</v>
      </c>
      <c r="Y50" s="1179">
        <v>0</v>
      </c>
      <c r="Z50" s="1180">
        <v>0</v>
      </c>
      <c r="AA50" s="1181">
        <v>0</v>
      </c>
      <c r="AB50" s="1182">
        <v>0</v>
      </c>
      <c r="AC50" s="1183">
        <v>0</v>
      </c>
      <c r="AD50" s="1184">
        <v>0</v>
      </c>
      <c r="AE50" s="1185">
        <v>0</v>
      </c>
      <c r="AF50" s="1186">
        <v>0</v>
      </c>
      <c r="AG50" s="1187">
        <v>0</v>
      </c>
      <c r="AH50" s="1188">
        <v>0</v>
      </c>
      <c r="AI50" s="1189">
        <v>0</v>
      </c>
      <c r="AJ50" s="1190">
        <v>0</v>
      </c>
      <c r="AK50" s="1191">
        <v>0</v>
      </c>
      <c r="AL50" s="1192">
        <v>0</v>
      </c>
      <c r="AM50" s="1193">
        <v>0</v>
      </c>
      <c r="AN50" s="1194">
        <v>0</v>
      </c>
      <c r="AO50" s="1195">
        <v>0</v>
      </c>
      <c r="AP50" s="1196">
        <v>0</v>
      </c>
      <c r="AQ50" s="1197">
        <v>0</v>
      </c>
      <c r="AR50" s="1198">
        <v>0</v>
      </c>
      <c r="AS50" s="1199">
        <v>0</v>
      </c>
      <c r="AT50" s="1200">
        <v>0</v>
      </c>
      <c r="AU50" s="1201">
        <v>0</v>
      </c>
      <c r="AV50" s="1202">
        <v>2240.5551267199999</v>
      </c>
      <c r="AW50" s="1203">
        <v>385.05363546000001</v>
      </c>
      <c r="AX50" s="1204">
        <v>0</v>
      </c>
      <c r="AY50" s="1205">
        <v>4.1819759999999997E-2</v>
      </c>
      <c r="AZ50" s="1206">
        <v>2473.3419364699998</v>
      </c>
      <c r="BA50" s="1207">
        <v>0</v>
      </c>
      <c r="BB50" s="1208">
        <v>0</v>
      </c>
      <c r="BC50" s="1209">
        <v>0</v>
      </c>
      <c r="BD50" s="1210">
        <v>0</v>
      </c>
      <c r="BE50" s="1211">
        <v>0</v>
      </c>
      <c r="BF50" s="1212">
        <v>812.29461034999997</v>
      </c>
      <c r="BG50" s="1213">
        <v>59.237961509999998</v>
      </c>
      <c r="BH50" s="1214">
        <v>0</v>
      </c>
      <c r="BI50" s="1215">
        <v>0</v>
      </c>
      <c r="BJ50" s="1216">
        <v>360.19736095000002</v>
      </c>
      <c r="BK50" s="2006">
        <f t="shared" si="8"/>
        <v>10033.16882599</v>
      </c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1217" t="s">
        <v>101</v>
      </c>
      <c r="C51" s="1218">
        <v>0</v>
      </c>
      <c r="D51" s="1219">
        <v>2.9480950400000001</v>
      </c>
      <c r="E51" s="1220">
        <v>0</v>
      </c>
      <c r="F51" s="1221">
        <v>0</v>
      </c>
      <c r="G51" s="1222">
        <v>0</v>
      </c>
      <c r="H51" s="1223">
        <v>47.244918939999998</v>
      </c>
      <c r="I51" s="1224">
        <v>16.348159259999999</v>
      </c>
      <c r="J51" s="1225">
        <v>0</v>
      </c>
      <c r="K51" s="1226">
        <v>0</v>
      </c>
      <c r="L51" s="1227">
        <v>39.371442309999999</v>
      </c>
      <c r="M51" s="1228">
        <v>0</v>
      </c>
      <c r="N51" s="1229">
        <v>0</v>
      </c>
      <c r="O51" s="1230">
        <v>0</v>
      </c>
      <c r="P51" s="1231">
        <v>0</v>
      </c>
      <c r="Q51" s="1232">
        <v>0</v>
      </c>
      <c r="R51" s="1233">
        <v>27.867283820000001</v>
      </c>
      <c r="S51" s="1234">
        <v>0.15446860000000001</v>
      </c>
      <c r="T51" s="1235">
        <v>0</v>
      </c>
      <c r="U51" s="1236">
        <v>0</v>
      </c>
      <c r="V51" s="1237">
        <v>5.5082596500000003</v>
      </c>
      <c r="W51" s="1238">
        <v>0</v>
      </c>
      <c r="X51" s="1239">
        <v>0</v>
      </c>
      <c r="Y51" s="1240">
        <v>0</v>
      </c>
      <c r="Z51" s="1241">
        <v>0</v>
      </c>
      <c r="AA51" s="1242">
        <v>0</v>
      </c>
      <c r="AB51" s="1243">
        <v>0</v>
      </c>
      <c r="AC51" s="1244">
        <v>0</v>
      </c>
      <c r="AD51" s="1245">
        <v>0</v>
      </c>
      <c r="AE51" s="1246">
        <v>0</v>
      </c>
      <c r="AF51" s="1247">
        <v>0</v>
      </c>
      <c r="AG51" s="1248">
        <v>0</v>
      </c>
      <c r="AH51" s="1249">
        <v>0</v>
      </c>
      <c r="AI51" s="1250">
        <v>0</v>
      </c>
      <c r="AJ51" s="1251">
        <v>0</v>
      </c>
      <c r="AK51" s="1252">
        <v>0</v>
      </c>
      <c r="AL51" s="1253">
        <v>0</v>
      </c>
      <c r="AM51" s="1254">
        <v>0</v>
      </c>
      <c r="AN51" s="1255">
        <v>0</v>
      </c>
      <c r="AO51" s="1256">
        <v>0</v>
      </c>
      <c r="AP51" s="1257">
        <v>0</v>
      </c>
      <c r="AQ51" s="1258">
        <v>0</v>
      </c>
      <c r="AR51" s="1259">
        <v>0</v>
      </c>
      <c r="AS51" s="1260">
        <v>0</v>
      </c>
      <c r="AT51" s="1261">
        <v>0</v>
      </c>
      <c r="AU51" s="1262">
        <v>0</v>
      </c>
      <c r="AV51" s="1263">
        <v>405.58635457999998</v>
      </c>
      <c r="AW51" s="1264">
        <v>96.756092280000004</v>
      </c>
      <c r="AX51" s="1265">
        <v>0</v>
      </c>
      <c r="AY51" s="1266">
        <v>0</v>
      </c>
      <c r="AZ51" s="1267">
        <v>528.81543954999995</v>
      </c>
      <c r="BA51" s="1268">
        <v>0</v>
      </c>
      <c r="BB51" s="1269">
        <v>0</v>
      </c>
      <c r="BC51" s="1270">
        <v>0</v>
      </c>
      <c r="BD51" s="1271">
        <v>0</v>
      </c>
      <c r="BE51" s="1272">
        <v>0</v>
      </c>
      <c r="BF51" s="1273">
        <v>195.62079126</v>
      </c>
      <c r="BG51" s="1274">
        <v>10.3707867</v>
      </c>
      <c r="BH51" s="1275">
        <v>0</v>
      </c>
      <c r="BI51" s="1276">
        <v>0</v>
      </c>
      <c r="BJ51" s="1277">
        <v>93.800838249999998</v>
      </c>
      <c r="BK51" s="2007">
        <f t="shared" si="8"/>
        <v>1470.3929302399999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1278" t="s">
        <v>70</v>
      </c>
      <c r="C52" s="11">
        <f t="shared" ref="C52:AH52" si="9">SUM(C45:C51)</f>
        <v>0</v>
      </c>
      <c r="D52" s="11">
        <f t="shared" si="9"/>
        <v>28.492777500000003</v>
      </c>
      <c r="E52" s="11">
        <f t="shared" si="9"/>
        <v>0</v>
      </c>
      <c r="F52" s="11">
        <f t="shared" si="9"/>
        <v>0</v>
      </c>
      <c r="G52" s="11">
        <f t="shared" si="9"/>
        <v>0</v>
      </c>
      <c r="H52" s="11">
        <f t="shared" si="9"/>
        <v>2166.2946930099997</v>
      </c>
      <c r="I52" s="11">
        <f t="shared" si="9"/>
        <v>493.69417865000003</v>
      </c>
      <c r="J52" s="11">
        <f t="shared" si="9"/>
        <v>82.096573730000003</v>
      </c>
      <c r="K52" s="11">
        <f t="shared" si="9"/>
        <v>0</v>
      </c>
      <c r="L52" s="11">
        <f t="shared" si="9"/>
        <v>1497.3773610799999</v>
      </c>
      <c r="M52" s="11">
        <f t="shared" si="9"/>
        <v>0</v>
      </c>
      <c r="N52" s="11">
        <f t="shared" si="9"/>
        <v>0</v>
      </c>
      <c r="O52" s="11">
        <f t="shared" si="9"/>
        <v>0</v>
      </c>
      <c r="P52" s="11">
        <f t="shared" si="9"/>
        <v>0</v>
      </c>
      <c r="Q52" s="11">
        <f t="shared" si="9"/>
        <v>0</v>
      </c>
      <c r="R52" s="11">
        <f t="shared" si="9"/>
        <v>1260.9820874900001</v>
      </c>
      <c r="S52" s="11">
        <f t="shared" si="9"/>
        <v>15.23454124</v>
      </c>
      <c r="T52" s="11">
        <f t="shared" si="9"/>
        <v>0</v>
      </c>
      <c r="U52" s="11">
        <f t="shared" si="9"/>
        <v>0</v>
      </c>
      <c r="V52" s="11">
        <f t="shared" si="9"/>
        <v>196.73943577000003</v>
      </c>
      <c r="W52" s="11">
        <f t="shared" si="9"/>
        <v>0</v>
      </c>
      <c r="X52" s="11">
        <f t="shared" si="9"/>
        <v>0</v>
      </c>
      <c r="Y52" s="11">
        <f t="shared" si="9"/>
        <v>0</v>
      </c>
      <c r="Z52" s="11">
        <f t="shared" si="9"/>
        <v>0</v>
      </c>
      <c r="AA52" s="11">
        <f t="shared" si="9"/>
        <v>0</v>
      </c>
      <c r="AB52" s="11">
        <f t="shared" si="9"/>
        <v>0</v>
      </c>
      <c r="AC52" s="11">
        <f t="shared" si="9"/>
        <v>0</v>
      </c>
      <c r="AD52" s="11">
        <f t="shared" si="9"/>
        <v>0</v>
      </c>
      <c r="AE52" s="11">
        <f t="shared" si="9"/>
        <v>0</v>
      </c>
      <c r="AF52" s="11">
        <f t="shared" si="9"/>
        <v>0</v>
      </c>
      <c r="AG52" s="11">
        <f t="shared" si="9"/>
        <v>0</v>
      </c>
      <c r="AH52" s="11">
        <f t="shared" si="9"/>
        <v>0</v>
      </c>
      <c r="AI52" s="11">
        <f t="shared" ref="AI52:BK52" si="10">SUM(AI45:AI51)</f>
        <v>0</v>
      </c>
      <c r="AJ52" s="11">
        <f t="shared" si="10"/>
        <v>0</v>
      </c>
      <c r="AK52" s="11">
        <f t="shared" si="10"/>
        <v>0</v>
      </c>
      <c r="AL52" s="11">
        <f t="shared" si="10"/>
        <v>0</v>
      </c>
      <c r="AM52" s="11">
        <f t="shared" si="10"/>
        <v>0</v>
      </c>
      <c r="AN52" s="11">
        <f t="shared" si="10"/>
        <v>0</v>
      </c>
      <c r="AO52" s="11">
        <f t="shared" si="10"/>
        <v>0</v>
      </c>
      <c r="AP52" s="11">
        <f t="shared" si="10"/>
        <v>0</v>
      </c>
      <c r="AQ52" s="11">
        <f t="shared" si="10"/>
        <v>0</v>
      </c>
      <c r="AR52" s="11">
        <f t="shared" si="10"/>
        <v>0</v>
      </c>
      <c r="AS52" s="11">
        <f t="shared" si="10"/>
        <v>0</v>
      </c>
      <c r="AT52" s="11">
        <f t="shared" si="10"/>
        <v>0</v>
      </c>
      <c r="AU52" s="11">
        <f t="shared" si="10"/>
        <v>0</v>
      </c>
      <c r="AV52" s="11">
        <f t="shared" si="10"/>
        <v>4230.0970634300002</v>
      </c>
      <c r="AW52" s="11">
        <f t="shared" si="10"/>
        <v>850.66124538999998</v>
      </c>
      <c r="AX52" s="11">
        <f t="shared" si="10"/>
        <v>0</v>
      </c>
      <c r="AY52" s="11">
        <f t="shared" si="10"/>
        <v>0.12934345999999999</v>
      </c>
      <c r="AZ52" s="11">
        <f t="shared" si="10"/>
        <v>5217.4164372899995</v>
      </c>
      <c r="BA52" s="11">
        <f t="shared" si="10"/>
        <v>0</v>
      </c>
      <c r="BB52" s="11">
        <f t="shared" si="10"/>
        <v>0</v>
      </c>
      <c r="BC52" s="11">
        <f t="shared" si="10"/>
        <v>0</v>
      </c>
      <c r="BD52" s="11">
        <f t="shared" si="10"/>
        <v>0</v>
      </c>
      <c r="BE52" s="11">
        <f t="shared" si="10"/>
        <v>0</v>
      </c>
      <c r="BF52" s="11">
        <f t="shared" si="10"/>
        <v>1517.8159938399999</v>
      </c>
      <c r="BG52" s="11">
        <f t="shared" si="10"/>
        <v>129.06211622000001</v>
      </c>
      <c r="BH52" s="11">
        <f t="shared" si="10"/>
        <v>0</v>
      </c>
      <c r="BI52" s="11">
        <f t="shared" si="10"/>
        <v>0</v>
      </c>
      <c r="BJ52" s="11">
        <f t="shared" si="10"/>
        <v>782.99408814000003</v>
      </c>
      <c r="BK52" s="1987">
        <f t="shared" si="10"/>
        <v>18469.087936239997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279" t="s">
        <v>102</v>
      </c>
      <c r="C53" s="11">
        <f t="shared" ref="C53:AH53" si="11">SUM(C41:C52)/2</f>
        <v>0</v>
      </c>
      <c r="D53" s="11">
        <f t="shared" si="11"/>
        <v>29.811242020000002</v>
      </c>
      <c r="E53" s="11">
        <f t="shared" si="11"/>
        <v>0</v>
      </c>
      <c r="F53" s="11">
        <f t="shared" si="11"/>
        <v>0</v>
      </c>
      <c r="G53" s="11">
        <f t="shared" si="11"/>
        <v>0</v>
      </c>
      <c r="H53" s="11">
        <f t="shared" si="11"/>
        <v>2202.8558814799999</v>
      </c>
      <c r="I53" s="11">
        <f t="shared" si="11"/>
        <v>494.66887888000002</v>
      </c>
      <c r="J53" s="11">
        <f t="shared" si="11"/>
        <v>82.096573730000003</v>
      </c>
      <c r="K53" s="11">
        <f t="shared" si="11"/>
        <v>0</v>
      </c>
      <c r="L53" s="11">
        <f t="shared" si="11"/>
        <v>1501.5420028399999</v>
      </c>
      <c r="M53" s="11">
        <f t="shared" si="11"/>
        <v>0</v>
      </c>
      <c r="N53" s="11">
        <f t="shared" si="11"/>
        <v>0</v>
      </c>
      <c r="O53" s="11">
        <f t="shared" si="11"/>
        <v>0</v>
      </c>
      <c r="P53" s="11">
        <f t="shared" si="11"/>
        <v>0</v>
      </c>
      <c r="Q53" s="11">
        <f t="shared" si="11"/>
        <v>0</v>
      </c>
      <c r="R53" s="11">
        <f t="shared" si="11"/>
        <v>1285.5367013200002</v>
      </c>
      <c r="S53" s="11">
        <f t="shared" si="11"/>
        <v>15.49570905</v>
      </c>
      <c r="T53" s="11">
        <f t="shared" si="11"/>
        <v>0</v>
      </c>
      <c r="U53" s="11">
        <f t="shared" si="11"/>
        <v>0</v>
      </c>
      <c r="V53" s="11">
        <f t="shared" si="11"/>
        <v>197.31844026000005</v>
      </c>
      <c r="W53" s="11">
        <f t="shared" si="11"/>
        <v>0</v>
      </c>
      <c r="X53" s="11">
        <f t="shared" si="11"/>
        <v>0</v>
      </c>
      <c r="Y53" s="11">
        <f t="shared" si="11"/>
        <v>0</v>
      </c>
      <c r="Z53" s="11">
        <f t="shared" si="11"/>
        <v>0</v>
      </c>
      <c r="AA53" s="11">
        <f t="shared" si="11"/>
        <v>0</v>
      </c>
      <c r="AB53" s="11">
        <f t="shared" si="11"/>
        <v>0</v>
      </c>
      <c r="AC53" s="11">
        <f t="shared" si="11"/>
        <v>0</v>
      </c>
      <c r="AD53" s="11">
        <f t="shared" si="11"/>
        <v>0</v>
      </c>
      <c r="AE53" s="11">
        <f t="shared" si="11"/>
        <v>0</v>
      </c>
      <c r="AF53" s="11">
        <f t="shared" si="11"/>
        <v>0</v>
      </c>
      <c r="AG53" s="11">
        <f t="shared" si="11"/>
        <v>0</v>
      </c>
      <c r="AH53" s="11">
        <f t="shared" si="11"/>
        <v>0</v>
      </c>
      <c r="AI53" s="11">
        <f t="shared" ref="AI53:BK53" si="12">SUM(AI41:AI52)/2</f>
        <v>0</v>
      </c>
      <c r="AJ53" s="11">
        <f t="shared" si="12"/>
        <v>0</v>
      </c>
      <c r="AK53" s="11">
        <f t="shared" si="12"/>
        <v>0</v>
      </c>
      <c r="AL53" s="11">
        <f t="shared" si="12"/>
        <v>0</v>
      </c>
      <c r="AM53" s="11">
        <f t="shared" si="12"/>
        <v>0</v>
      </c>
      <c r="AN53" s="11">
        <f t="shared" si="12"/>
        <v>0</v>
      </c>
      <c r="AO53" s="11">
        <f t="shared" si="12"/>
        <v>0</v>
      </c>
      <c r="AP53" s="11">
        <f t="shared" si="12"/>
        <v>0</v>
      </c>
      <c r="AQ53" s="11">
        <f t="shared" si="12"/>
        <v>0</v>
      </c>
      <c r="AR53" s="11">
        <f t="shared" si="12"/>
        <v>0</v>
      </c>
      <c r="AS53" s="11">
        <f t="shared" si="12"/>
        <v>0</v>
      </c>
      <c r="AT53" s="11">
        <f t="shared" si="12"/>
        <v>0</v>
      </c>
      <c r="AU53" s="11">
        <f t="shared" si="12"/>
        <v>0</v>
      </c>
      <c r="AV53" s="11">
        <f t="shared" si="12"/>
        <v>4530.1851768899996</v>
      </c>
      <c r="AW53" s="11">
        <f t="shared" si="12"/>
        <v>879.45578823999995</v>
      </c>
      <c r="AX53" s="11">
        <f t="shared" si="12"/>
        <v>0</v>
      </c>
      <c r="AY53" s="11">
        <f t="shared" si="12"/>
        <v>0.12934345999999999</v>
      </c>
      <c r="AZ53" s="11">
        <f t="shared" si="12"/>
        <v>5326.7400788799996</v>
      </c>
      <c r="BA53" s="11">
        <f t="shared" si="12"/>
        <v>0</v>
      </c>
      <c r="BB53" s="11">
        <f t="shared" si="12"/>
        <v>0</v>
      </c>
      <c r="BC53" s="11">
        <f t="shared" si="12"/>
        <v>0</v>
      </c>
      <c r="BD53" s="11">
        <f t="shared" si="12"/>
        <v>0</v>
      </c>
      <c r="BE53" s="11">
        <f t="shared" si="12"/>
        <v>0</v>
      </c>
      <c r="BF53" s="11">
        <f t="shared" si="12"/>
        <v>1616.91088924</v>
      </c>
      <c r="BG53" s="11">
        <f t="shared" si="12"/>
        <v>135.42321127</v>
      </c>
      <c r="BH53" s="11">
        <f t="shared" si="12"/>
        <v>0</v>
      </c>
      <c r="BI53" s="11">
        <f t="shared" si="12"/>
        <v>0</v>
      </c>
      <c r="BJ53" s="11">
        <f t="shared" si="12"/>
        <v>805.16586602999996</v>
      </c>
      <c r="BK53" s="1987">
        <f t="shared" si="12"/>
        <v>19103.335783589995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987"/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ht="20.149999999999999" customHeight="1">
      <c r="A55" s="1281" t="s">
        <v>103</v>
      </c>
      <c r="B55" s="1280" t="s">
        <v>14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987"/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1283" t="s">
        <v>61</v>
      </c>
      <c r="B56" s="1282" t="s">
        <v>14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987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284" t="s">
        <v>95</v>
      </c>
      <c r="C57" s="1285">
        <v>0</v>
      </c>
      <c r="D57" s="1286">
        <v>1.9956457000000001</v>
      </c>
      <c r="E57" s="1287">
        <v>0</v>
      </c>
      <c r="F57" s="1288">
        <v>0</v>
      </c>
      <c r="G57" s="1289">
        <v>0</v>
      </c>
      <c r="H57" s="1290">
        <v>6.8242020300000004</v>
      </c>
      <c r="I57" s="1291">
        <v>4.5802706400000002</v>
      </c>
      <c r="J57" s="1292">
        <v>0</v>
      </c>
      <c r="K57" s="1293">
        <v>0</v>
      </c>
      <c r="L57" s="1294">
        <v>15.10613846</v>
      </c>
      <c r="M57" s="1295">
        <v>0</v>
      </c>
      <c r="N57" s="1296">
        <v>0</v>
      </c>
      <c r="O57" s="1297">
        <v>0</v>
      </c>
      <c r="P57" s="1298">
        <v>0</v>
      </c>
      <c r="Q57" s="1299">
        <v>0</v>
      </c>
      <c r="R57" s="1300">
        <v>2.2160607400000001</v>
      </c>
      <c r="S57" s="1301">
        <v>0.13135111999999999</v>
      </c>
      <c r="T57" s="1302">
        <v>0</v>
      </c>
      <c r="U57" s="1303">
        <v>0</v>
      </c>
      <c r="V57" s="1304">
        <v>1.2386751600000001</v>
      </c>
      <c r="W57" s="1305">
        <v>0</v>
      </c>
      <c r="X57" s="1306">
        <v>0</v>
      </c>
      <c r="Y57" s="1307">
        <v>0</v>
      </c>
      <c r="Z57" s="1308">
        <v>0</v>
      </c>
      <c r="AA57" s="1309">
        <v>0</v>
      </c>
      <c r="AB57" s="1310">
        <v>0</v>
      </c>
      <c r="AC57" s="1311">
        <v>0</v>
      </c>
      <c r="AD57" s="1312">
        <v>0</v>
      </c>
      <c r="AE57" s="1313">
        <v>0</v>
      </c>
      <c r="AF57" s="1314">
        <v>0</v>
      </c>
      <c r="AG57" s="1315">
        <v>0</v>
      </c>
      <c r="AH57" s="1316">
        <v>0</v>
      </c>
      <c r="AI57" s="1317">
        <v>0</v>
      </c>
      <c r="AJ57" s="1318">
        <v>0</v>
      </c>
      <c r="AK57" s="1319">
        <v>0</v>
      </c>
      <c r="AL57" s="1320">
        <v>0</v>
      </c>
      <c r="AM57" s="1321">
        <v>0</v>
      </c>
      <c r="AN57" s="1322">
        <v>0</v>
      </c>
      <c r="AO57" s="1323">
        <v>0</v>
      </c>
      <c r="AP57" s="1324">
        <v>0</v>
      </c>
      <c r="AQ57" s="1325">
        <v>0</v>
      </c>
      <c r="AR57" s="1326">
        <v>0</v>
      </c>
      <c r="AS57" s="1327">
        <v>0</v>
      </c>
      <c r="AT57" s="1328">
        <v>0</v>
      </c>
      <c r="AU57" s="1329">
        <v>0</v>
      </c>
      <c r="AV57" s="1330">
        <v>135.12129385</v>
      </c>
      <c r="AW57" s="1331">
        <v>137.17988009999999</v>
      </c>
      <c r="AX57" s="1332">
        <v>0</v>
      </c>
      <c r="AY57" s="1333">
        <v>0</v>
      </c>
      <c r="AZ57" s="1334">
        <v>745.56663464999997</v>
      </c>
      <c r="BA57" s="1335">
        <v>0</v>
      </c>
      <c r="BB57" s="1336">
        <v>0</v>
      </c>
      <c r="BC57" s="1337">
        <v>0</v>
      </c>
      <c r="BD57" s="1338">
        <v>0</v>
      </c>
      <c r="BE57" s="1339">
        <v>0</v>
      </c>
      <c r="BF57" s="1340">
        <v>61.446356340000001</v>
      </c>
      <c r="BG57" s="1341">
        <v>12.258302540000001</v>
      </c>
      <c r="BH57" s="1342">
        <v>0</v>
      </c>
      <c r="BI57" s="1343">
        <v>0</v>
      </c>
      <c r="BJ57" s="1344">
        <v>122.02602094</v>
      </c>
      <c r="BK57" s="2008">
        <f>SUM(C57:BJ57)</f>
        <v>1245.6908322699999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345" t="s">
        <v>66</v>
      </c>
      <c r="C58" s="11">
        <f t="shared" ref="C58:BK58" si="13">SUM(C57:C57)</f>
        <v>0</v>
      </c>
      <c r="D58" s="11">
        <f t="shared" si="13"/>
        <v>1.9956457000000001</v>
      </c>
      <c r="E58" s="11">
        <f t="shared" si="13"/>
        <v>0</v>
      </c>
      <c r="F58" s="11">
        <f t="shared" si="13"/>
        <v>0</v>
      </c>
      <c r="G58" s="11">
        <f t="shared" si="13"/>
        <v>0</v>
      </c>
      <c r="H58" s="11">
        <f t="shared" si="13"/>
        <v>6.8242020300000004</v>
      </c>
      <c r="I58" s="11">
        <f t="shared" si="13"/>
        <v>4.5802706400000002</v>
      </c>
      <c r="J58" s="11">
        <f t="shared" si="13"/>
        <v>0</v>
      </c>
      <c r="K58" s="11">
        <f t="shared" si="13"/>
        <v>0</v>
      </c>
      <c r="L58" s="11">
        <f t="shared" si="13"/>
        <v>15.10613846</v>
      </c>
      <c r="M58" s="11">
        <f t="shared" si="13"/>
        <v>0</v>
      </c>
      <c r="N58" s="11">
        <f t="shared" si="13"/>
        <v>0</v>
      </c>
      <c r="O58" s="11">
        <f t="shared" si="13"/>
        <v>0</v>
      </c>
      <c r="P58" s="11">
        <f t="shared" si="13"/>
        <v>0</v>
      </c>
      <c r="Q58" s="11">
        <f t="shared" si="13"/>
        <v>0</v>
      </c>
      <c r="R58" s="11">
        <f t="shared" si="13"/>
        <v>2.2160607400000001</v>
      </c>
      <c r="S58" s="11">
        <f t="shared" si="13"/>
        <v>0.13135111999999999</v>
      </c>
      <c r="T58" s="11">
        <f t="shared" si="13"/>
        <v>0</v>
      </c>
      <c r="U58" s="11">
        <f t="shared" si="13"/>
        <v>0</v>
      </c>
      <c r="V58" s="11">
        <f t="shared" si="13"/>
        <v>1.2386751600000001</v>
      </c>
      <c r="W58" s="11">
        <f t="shared" si="13"/>
        <v>0</v>
      </c>
      <c r="X58" s="11">
        <f t="shared" si="13"/>
        <v>0</v>
      </c>
      <c r="Y58" s="11">
        <f t="shared" si="13"/>
        <v>0</v>
      </c>
      <c r="Z58" s="11">
        <f t="shared" si="13"/>
        <v>0</v>
      </c>
      <c r="AA58" s="11">
        <f t="shared" si="13"/>
        <v>0</v>
      </c>
      <c r="AB58" s="11">
        <f t="shared" si="13"/>
        <v>0</v>
      </c>
      <c r="AC58" s="11">
        <f t="shared" si="13"/>
        <v>0</v>
      </c>
      <c r="AD58" s="11">
        <f t="shared" si="13"/>
        <v>0</v>
      </c>
      <c r="AE58" s="11">
        <f t="shared" si="13"/>
        <v>0</v>
      </c>
      <c r="AF58" s="11">
        <f t="shared" si="13"/>
        <v>0</v>
      </c>
      <c r="AG58" s="11">
        <f t="shared" si="13"/>
        <v>0</v>
      </c>
      <c r="AH58" s="11">
        <f t="shared" si="13"/>
        <v>0</v>
      </c>
      <c r="AI58" s="11">
        <f t="shared" si="13"/>
        <v>0</v>
      </c>
      <c r="AJ58" s="11">
        <f t="shared" si="13"/>
        <v>0</v>
      </c>
      <c r="AK58" s="11">
        <f t="shared" si="13"/>
        <v>0</v>
      </c>
      <c r="AL58" s="11">
        <f t="shared" si="13"/>
        <v>0</v>
      </c>
      <c r="AM58" s="11">
        <f t="shared" si="13"/>
        <v>0</v>
      </c>
      <c r="AN58" s="11">
        <f t="shared" si="13"/>
        <v>0</v>
      </c>
      <c r="AO58" s="11">
        <f t="shared" si="13"/>
        <v>0</v>
      </c>
      <c r="AP58" s="11">
        <f t="shared" si="13"/>
        <v>0</v>
      </c>
      <c r="AQ58" s="11">
        <f t="shared" si="13"/>
        <v>0</v>
      </c>
      <c r="AR58" s="11">
        <f t="shared" si="13"/>
        <v>0</v>
      </c>
      <c r="AS58" s="11">
        <f t="shared" si="13"/>
        <v>0</v>
      </c>
      <c r="AT58" s="11">
        <f t="shared" si="13"/>
        <v>0</v>
      </c>
      <c r="AU58" s="11">
        <f t="shared" si="13"/>
        <v>0</v>
      </c>
      <c r="AV58" s="11">
        <f t="shared" si="13"/>
        <v>135.12129385</v>
      </c>
      <c r="AW58" s="11">
        <f t="shared" si="13"/>
        <v>137.17988009999999</v>
      </c>
      <c r="AX58" s="11">
        <f t="shared" si="13"/>
        <v>0</v>
      </c>
      <c r="AY58" s="11">
        <f t="shared" si="13"/>
        <v>0</v>
      </c>
      <c r="AZ58" s="11">
        <f t="shared" si="13"/>
        <v>745.56663464999997</v>
      </c>
      <c r="BA58" s="11">
        <f t="shared" si="13"/>
        <v>0</v>
      </c>
      <c r="BB58" s="11">
        <f t="shared" si="13"/>
        <v>0</v>
      </c>
      <c r="BC58" s="11">
        <f t="shared" si="13"/>
        <v>0</v>
      </c>
      <c r="BD58" s="11">
        <f t="shared" si="13"/>
        <v>0</v>
      </c>
      <c r="BE58" s="11">
        <f t="shared" si="13"/>
        <v>0</v>
      </c>
      <c r="BF58" s="11">
        <f t="shared" si="13"/>
        <v>61.446356340000001</v>
      </c>
      <c r="BG58" s="11">
        <f t="shared" si="13"/>
        <v>12.258302540000001</v>
      </c>
      <c r="BH58" s="11">
        <f t="shared" si="13"/>
        <v>0</v>
      </c>
      <c r="BI58" s="11">
        <f t="shared" si="13"/>
        <v>0</v>
      </c>
      <c r="BJ58" s="11">
        <f t="shared" si="13"/>
        <v>122.02602094</v>
      </c>
      <c r="BK58" s="1987">
        <f t="shared" si="13"/>
        <v>1245.6908322699999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346" t="s">
        <v>104</v>
      </c>
      <c r="C59" s="11">
        <f t="shared" ref="C59:BK59" si="14">SUM(C57:C58)/2</f>
        <v>0</v>
      </c>
      <c r="D59" s="11">
        <f t="shared" si="14"/>
        <v>1.9956457000000001</v>
      </c>
      <c r="E59" s="11">
        <f t="shared" si="14"/>
        <v>0</v>
      </c>
      <c r="F59" s="11">
        <f t="shared" si="14"/>
        <v>0</v>
      </c>
      <c r="G59" s="11">
        <f t="shared" si="14"/>
        <v>0</v>
      </c>
      <c r="H59" s="11">
        <f t="shared" si="14"/>
        <v>6.8242020300000004</v>
      </c>
      <c r="I59" s="11">
        <f t="shared" si="14"/>
        <v>4.5802706400000002</v>
      </c>
      <c r="J59" s="11">
        <f t="shared" si="14"/>
        <v>0</v>
      </c>
      <c r="K59" s="11">
        <f t="shared" si="14"/>
        <v>0</v>
      </c>
      <c r="L59" s="11">
        <f t="shared" si="14"/>
        <v>15.10613846</v>
      </c>
      <c r="M59" s="11">
        <f t="shared" si="14"/>
        <v>0</v>
      </c>
      <c r="N59" s="11">
        <f t="shared" si="14"/>
        <v>0</v>
      </c>
      <c r="O59" s="11">
        <f t="shared" si="14"/>
        <v>0</v>
      </c>
      <c r="P59" s="11">
        <f t="shared" si="14"/>
        <v>0</v>
      </c>
      <c r="Q59" s="11">
        <f t="shared" si="14"/>
        <v>0</v>
      </c>
      <c r="R59" s="11">
        <f t="shared" si="14"/>
        <v>2.2160607400000001</v>
      </c>
      <c r="S59" s="11">
        <f t="shared" si="14"/>
        <v>0.13135111999999999</v>
      </c>
      <c r="T59" s="11">
        <f t="shared" si="14"/>
        <v>0</v>
      </c>
      <c r="U59" s="11">
        <f t="shared" si="14"/>
        <v>0</v>
      </c>
      <c r="V59" s="11">
        <f t="shared" si="14"/>
        <v>1.2386751600000001</v>
      </c>
      <c r="W59" s="11">
        <f t="shared" si="14"/>
        <v>0</v>
      </c>
      <c r="X59" s="11">
        <f t="shared" si="14"/>
        <v>0</v>
      </c>
      <c r="Y59" s="11">
        <f t="shared" si="14"/>
        <v>0</v>
      </c>
      <c r="Z59" s="11">
        <f t="shared" si="14"/>
        <v>0</v>
      </c>
      <c r="AA59" s="11">
        <f t="shared" si="14"/>
        <v>0</v>
      </c>
      <c r="AB59" s="11">
        <f t="shared" si="14"/>
        <v>0</v>
      </c>
      <c r="AC59" s="11">
        <f t="shared" si="14"/>
        <v>0</v>
      </c>
      <c r="AD59" s="11">
        <f t="shared" si="14"/>
        <v>0</v>
      </c>
      <c r="AE59" s="11">
        <f t="shared" si="14"/>
        <v>0</v>
      </c>
      <c r="AF59" s="11">
        <f t="shared" si="14"/>
        <v>0</v>
      </c>
      <c r="AG59" s="11">
        <f t="shared" si="14"/>
        <v>0</v>
      </c>
      <c r="AH59" s="11">
        <f t="shared" si="14"/>
        <v>0</v>
      </c>
      <c r="AI59" s="11">
        <f t="shared" si="14"/>
        <v>0</v>
      </c>
      <c r="AJ59" s="11">
        <f t="shared" si="14"/>
        <v>0</v>
      </c>
      <c r="AK59" s="11">
        <f t="shared" si="14"/>
        <v>0</v>
      </c>
      <c r="AL59" s="11">
        <f t="shared" si="14"/>
        <v>0</v>
      </c>
      <c r="AM59" s="11">
        <f t="shared" si="14"/>
        <v>0</v>
      </c>
      <c r="AN59" s="11">
        <f t="shared" si="14"/>
        <v>0</v>
      </c>
      <c r="AO59" s="11">
        <f t="shared" si="14"/>
        <v>0</v>
      </c>
      <c r="AP59" s="11">
        <f t="shared" si="14"/>
        <v>0</v>
      </c>
      <c r="AQ59" s="11">
        <f t="shared" si="14"/>
        <v>0</v>
      </c>
      <c r="AR59" s="11">
        <f t="shared" si="14"/>
        <v>0</v>
      </c>
      <c r="AS59" s="11">
        <f t="shared" si="14"/>
        <v>0</v>
      </c>
      <c r="AT59" s="11">
        <f t="shared" si="14"/>
        <v>0</v>
      </c>
      <c r="AU59" s="11">
        <f t="shared" si="14"/>
        <v>0</v>
      </c>
      <c r="AV59" s="11">
        <f t="shared" si="14"/>
        <v>135.12129385</v>
      </c>
      <c r="AW59" s="11">
        <f t="shared" si="14"/>
        <v>137.17988009999999</v>
      </c>
      <c r="AX59" s="11">
        <f t="shared" si="14"/>
        <v>0</v>
      </c>
      <c r="AY59" s="11">
        <f t="shared" si="14"/>
        <v>0</v>
      </c>
      <c r="AZ59" s="11">
        <f t="shared" si="14"/>
        <v>745.56663464999997</v>
      </c>
      <c r="BA59" s="11">
        <f t="shared" si="14"/>
        <v>0</v>
      </c>
      <c r="BB59" s="11">
        <f t="shared" si="14"/>
        <v>0</v>
      </c>
      <c r="BC59" s="11">
        <f t="shared" si="14"/>
        <v>0</v>
      </c>
      <c r="BD59" s="11">
        <f t="shared" si="14"/>
        <v>0</v>
      </c>
      <c r="BE59" s="11">
        <f t="shared" si="14"/>
        <v>0</v>
      </c>
      <c r="BF59" s="11">
        <f t="shared" si="14"/>
        <v>61.446356340000001</v>
      </c>
      <c r="BG59" s="11">
        <f t="shared" si="14"/>
        <v>12.258302540000001</v>
      </c>
      <c r="BH59" s="11">
        <f t="shared" si="14"/>
        <v>0</v>
      </c>
      <c r="BI59" s="11">
        <f t="shared" si="14"/>
        <v>0</v>
      </c>
      <c r="BJ59" s="11">
        <f t="shared" si="14"/>
        <v>122.02602094</v>
      </c>
      <c r="BK59" s="1987">
        <f t="shared" si="14"/>
        <v>1245.6908322699999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987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 ht="20.149999999999999" customHeight="1">
      <c r="A61" s="1348" t="s">
        <v>105</v>
      </c>
      <c r="B61" s="1347" t="s">
        <v>106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987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1350" t="s">
        <v>61</v>
      </c>
      <c r="B62" s="1349" t="s">
        <v>107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987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1351" t="s">
        <v>73</v>
      </c>
      <c r="C63" s="1352">
        <v>0</v>
      </c>
      <c r="D63" s="1353">
        <v>0</v>
      </c>
      <c r="E63" s="1354">
        <v>0</v>
      </c>
      <c r="F63" s="1355">
        <v>0</v>
      </c>
      <c r="G63" s="1356">
        <v>0</v>
      </c>
      <c r="H63" s="1357">
        <v>0</v>
      </c>
      <c r="I63" s="1358">
        <v>0</v>
      </c>
      <c r="J63" s="1359">
        <v>0</v>
      </c>
      <c r="K63" s="1360">
        <v>0</v>
      </c>
      <c r="L63" s="1361">
        <v>0</v>
      </c>
      <c r="M63" s="1362">
        <v>0</v>
      </c>
      <c r="N63" s="1363">
        <v>0</v>
      </c>
      <c r="O63" s="1364">
        <v>0</v>
      </c>
      <c r="P63" s="1365">
        <v>0</v>
      </c>
      <c r="Q63" s="1366">
        <v>0</v>
      </c>
      <c r="R63" s="1367">
        <v>0</v>
      </c>
      <c r="S63" s="1368">
        <v>0</v>
      </c>
      <c r="T63" s="1369">
        <v>0</v>
      </c>
      <c r="U63" s="1370">
        <v>0</v>
      </c>
      <c r="V63" s="1371">
        <v>0</v>
      </c>
      <c r="W63" s="1372">
        <v>0</v>
      </c>
      <c r="X63" s="1373">
        <v>0</v>
      </c>
      <c r="Y63" s="1374">
        <v>0</v>
      </c>
      <c r="Z63" s="1375">
        <v>0</v>
      </c>
      <c r="AA63" s="1376">
        <v>0</v>
      </c>
      <c r="AB63" s="1377">
        <v>0</v>
      </c>
      <c r="AC63" s="1378">
        <v>0</v>
      </c>
      <c r="AD63" s="1379">
        <v>0</v>
      </c>
      <c r="AE63" s="1380">
        <v>0</v>
      </c>
      <c r="AF63" s="1381">
        <v>0</v>
      </c>
      <c r="AG63" s="1382">
        <v>0</v>
      </c>
      <c r="AH63" s="1383">
        <v>0</v>
      </c>
      <c r="AI63" s="1384">
        <v>0</v>
      </c>
      <c r="AJ63" s="1385">
        <v>0</v>
      </c>
      <c r="AK63" s="1386">
        <v>0</v>
      </c>
      <c r="AL63" s="1387">
        <v>0</v>
      </c>
      <c r="AM63" s="1388">
        <v>0</v>
      </c>
      <c r="AN63" s="1389">
        <v>0</v>
      </c>
      <c r="AO63" s="1390">
        <v>0</v>
      </c>
      <c r="AP63" s="1391">
        <v>0</v>
      </c>
      <c r="AQ63" s="1392">
        <v>0</v>
      </c>
      <c r="AR63" s="1393">
        <v>0</v>
      </c>
      <c r="AS63" s="1394">
        <v>0</v>
      </c>
      <c r="AT63" s="1395">
        <v>0</v>
      </c>
      <c r="AU63" s="1396">
        <v>0</v>
      </c>
      <c r="AV63" s="1397">
        <v>0</v>
      </c>
      <c r="AW63" s="1398">
        <v>0</v>
      </c>
      <c r="AX63" s="1399">
        <v>0</v>
      </c>
      <c r="AY63" s="1400">
        <v>0</v>
      </c>
      <c r="AZ63" s="1401">
        <v>0</v>
      </c>
      <c r="BA63" s="1402">
        <v>0</v>
      </c>
      <c r="BB63" s="1403">
        <v>0</v>
      </c>
      <c r="BC63" s="1404">
        <v>0</v>
      </c>
      <c r="BD63" s="1405">
        <v>0</v>
      </c>
      <c r="BE63" s="1406">
        <v>0</v>
      </c>
      <c r="BF63" s="1407">
        <v>0</v>
      </c>
      <c r="BG63" s="1408">
        <v>0</v>
      </c>
      <c r="BH63" s="1409">
        <v>0</v>
      </c>
      <c r="BI63" s="1410">
        <v>0</v>
      </c>
      <c r="BJ63" s="1411">
        <v>0</v>
      </c>
      <c r="BK63" s="2009">
        <f>SUM(C63:BJ63)</f>
        <v>0</v>
      </c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1412" t="s">
        <v>66</v>
      </c>
      <c r="C64" s="11">
        <f t="shared" ref="C64:BK64" si="15">SUM(C63:C63)</f>
        <v>0</v>
      </c>
      <c r="D64" s="11">
        <f t="shared" si="15"/>
        <v>0</v>
      </c>
      <c r="E64" s="11">
        <f t="shared" si="15"/>
        <v>0</v>
      </c>
      <c r="F64" s="11">
        <f t="shared" si="15"/>
        <v>0</v>
      </c>
      <c r="G64" s="11">
        <f t="shared" si="15"/>
        <v>0</v>
      </c>
      <c r="H64" s="11">
        <f t="shared" si="15"/>
        <v>0</v>
      </c>
      <c r="I64" s="11">
        <f t="shared" si="15"/>
        <v>0</v>
      </c>
      <c r="J64" s="11">
        <f t="shared" si="15"/>
        <v>0</v>
      </c>
      <c r="K64" s="11">
        <f t="shared" si="15"/>
        <v>0</v>
      </c>
      <c r="L64" s="11">
        <f t="shared" si="15"/>
        <v>0</v>
      </c>
      <c r="M64" s="11">
        <f t="shared" si="15"/>
        <v>0</v>
      </c>
      <c r="N64" s="11">
        <f t="shared" si="15"/>
        <v>0</v>
      </c>
      <c r="O64" s="11">
        <f t="shared" si="15"/>
        <v>0</v>
      </c>
      <c r="P64" s="11">
        <f t="shared" si="15"/>
        <v>0</v>
      </c>
      <c r="Q64" s="11">
        <f t="shared" si="15"/>
        <v>0</v>
      </c>
      <c r="R64" s="11">
        <f t="shared" si="15"/>
        <v>0</v>
      </c>
      <c r="S64" s="11">
        <f t="shared" si="15"/>
        <v>0</v>
      </c>
      <c r="T64" s="11">
        <f t="shared" si="15"/>
        <v>0</v>
      </c>
      <c r="U64" s="11">
        <f t="shared" si="15"/>
        <v>0</v>
      </c>
      <c r="V64" s="11">
        <f t="shared" si="15"/>
        <v>0</v>
      </c>
      <c r="W64" s="11">
        <f t="shared" si="15"/>
        <v>0</v>
      </c>
      <c r="X64" s="11">
        <f t="shared" si="15"/>
        <v>0</v>
      </c>
      <c r="Y64" s="11">
        <f t="shared" si="15"/>
        <v>0</v>
      </c>
      <c r="Z64" s="11">
        <f t="shared" si="15"/>
        <v>0</v>
      </c>
      <c r="AA64" s="11">
        <f t="shared" si="15"/>
        <v>0</v>
      </c>
      <c r="AB64" s="11">
        <f t="shared" si="15"/>
        <v>0</v>
      </c>
      <c r="AC64" s="11">
        <f t="shared" si="15"/>
        <v>0</v>
      </c>
      <c r="AD64" s="11">
        <f t="shared" si="15"/>
        <v>0</v>
      </c>
      <c r="AE64" s="11">
        <f t="shared" si="15"/>
        <v>0</v>
      </c>
      <c r="AF64" s="11">
        <f t="shared" si="15"/>
        <v>0</v>
      </c>
      <c r="AG64" s="11">
        <f t="shared" si="15"/>
        <v>0</v>
      </c>
      <c r="AH64" s="11">
        <f t="shared" si="15"/>
        <v>0</v>
      </c>
      <c r="AI64" s="11">
        <f t="shared" si="15"/>
        <v>0</v>
      </c>
      <c r="AJ64" s="11">
        <f t="shared" si="15"/>
        <v>0</v>
      </c>
      <c r="AK64" s="11">
        <f t="shared" si="15"/>
        <v>0</v>
      </c>
      <c r="AL64" s="11">
        <f t="shared" si="15"/>
        <v>0</v>
      </c>
      <c r="AM64" s="11">
        <f t="shared" si="15"/>
        <v>0</v>
      </c>
      <c r="AN64" s="11">
        <f t="shared" si="15"/>
        <v>0</v>
      </c>
      <c r="AO64" s="11">
        <f t="shared" si="15"/>
        <v>0</v>
      </c>
      <c r="AP64" s="11">
        <f t="shared" si="15"/>
        <v>0</v>
      </c>
      <c r="AQ64" s="11">
        <f t="shared" si="15"/>
        <v>0</v>
      </c>
      <c r="AR64" s="11">
        <f t="shared" si="15"/>
        <v>0</v>
      </c>
      <c r="AS64" s="11">
        <f t="shared" si="15"/>
        <v>0</v>
      </c>
      <c r="AT64" s="11">
        <f t="shared" si="15"/>
        <v>0</v>
      </c>
      <c r="AU64" s="11">
        <f t="shared" si="15"/>
        <v>0</v>
      </c>
      <c r="AV64" s="11">
        <f t="shared" si="15"/>
        <v>0</v>
      </c>
      <c r="AW64" s="11">
        <f t="shared" si="15"/>
        <v>0</v>
      </c>
      <c r="AX64" s="11">
        <f t="shared" si="15"/>
        <v>0</v>
      </c>
      <c r="AY64" s="11">
        <f t="shared" si="15"/>
        <v>0</v>
      </c>
      <c r="AZ64" s="11">
        <f t="shared" si="15"/>
        <v>0</v>
      </c>
      <c r="BA64" s="11">
        <f t="shared" si="15"/>
        <v>0</v>
      </c>
      <c r="BB64" s="11">
        <f t="shared" si="15"/>
        <v>0</v>
      </c>
      <c r="BC64" s="11">
        <f t="shared" si="15"/>
        <v>0</v>
      </c>
      <c r="BD64" s="11">
        <f t="shared" si="15"/>
        <v>0</v>
      </c>
      <c r="BE64" s="11">
        <f t="shared" si="15"/>
        <v>0</v>
      </c>
      <c r="BF64" s="11">
        <f t="shared" si="15"/>
        <v>0</v>
      </c>
      <c r="BG64" s="11">
        <f t="shared" si="15"/>
        <v>0</v>
      </c>
      <c r="BH64" s="11">
        <f t="shared" si="15"/>
        <v>0</v>
      </c>
      <c r="BI64" s="11">
        <f t="shared" si="15"/>
        <v>0</v>
      </c>
      <c r="BJ64" s="11">
        <f t="shared" si="15"/>
        <v>0</v>
      </c>
      <c r="BK64" s="1987">
        <f t="shared" si="15"/>
        <v>0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987"/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1414" t="s">
        <v>67</v>
      </c>
      <c r="B66" s="1413" t="s">
        <v>108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987"/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1415" t="s">
        <v>73</v>
      </c>
      <c r="C67" s="1416">
        <v>0</v>
      </c>
      <c r="D67" s="1417">
        <v>0</v>
      </c>
      <c r="E67" s="1418">
        <v>0</v>
      </c>
      <c r="F67" s="1419">
        <v>0</v>
      </c>
      <c r="G67" s="1420">
        <v>0</v>
      </c>
      <c r="H67" s="1421">
        <v>0</v>
      </c>
      <c r="I67" s="1422">
        <v>0</v>
      </c>
      <c r="J67" s="1423">
        <v>0</v>
      </c>
      <c r="K67" s="1424">
        <v>0</v>
      </c>
      <c r="L67" s="1425">
        <v>0</v>
      </c>
      <c r="M67" s="1426">
        <v>0</v>
      </c>
      <c r="N67" s="1427">
        <v>0</v>
      </c>
      <c r="O67" s="1428">
        <v>0</v>
      </c>
      <c r="P67" s="1429">
        <v>0</v>
      </c>
      <c r="Q67" s="1430">
        <v>0</v>
      </c>
      <c r="R67" s="1431">
        <v>0</v>
      </c>
      <c r="S67" s="1432">
        <v>0</v>
      </c>
      <c r="T67" s="1433">
        <v>0</v>
      </c>
      <c r="U67" s="1434">
        <v>0</v>
      </c>
      <c r="V67" s="1435">
        <v>0</v>
      </c>
      <c r="W67" s="1436">
        <v>0</v>
      </c>
      <c r="X67" s="1437">
        <v>0</v>
      </c>
      <c r="Y67" s="1438">
        <v>0</v>
      </c>
      <c r="Z67" s="1439">
        <v>0</v>
      </c>
      <c r="AA67" s="1440">
        <v>0</v>
      </c>
      <c r="AB67" s="1441">
        <v>0</v>
      </c>
      <c r="AC67" s="1442">
        <v>0</v>
      </c>
      <c r="AD67" s="1443">
        <v>0</v>
      </c>
      <c r="AE67" s="1444">
        <v>0</v>
      </c>
      <c r="AF67" s="1445">
        <v>0</v>
      </c>
      <c r="AG67" s="1446">
        <v>0</v>
      </c>
      <c r="AH67" s="1447">
        <v>0</v>
      </c>
      <c r="AI67" s="1448">
        <v>0</v>
      </c>
      <c r="AJ67" s="1449">
        <v>0</v>
      </c>
      <c r="AK67" s="1450">
        <v>0</v>
      </c>
      <c r="AL67" s="1451">
        <v>0</v>
      </c>
      <c r="AM67" s="1452">
        <v>0</v>
      </c>
      <c r="AN67" s="1453">
        <v>0</v>
      </c>
      <c r="AO67" s="1454">
        <v>0</v>
      </c>
      <c r="AP67" s="1455">
        <v>0</v>
      </c>
      <c r="AQ67" s="1456">
        <v>0</v>
      </c>
      <c r="AR67" s="1457">
        <v>0</v>
      </c>
      <c r="AS67" s="1458">
        <v>0</v>
      </c>
      <c r="AT67" s="1459">
        <v>0</v>
      </c>
      <c r="AU67" s="1460">
        <v>0</v>
      </c>
      <c r="AV67" s="1461">
        <v>0</v>
      </c>
      <c r="AW67" s="1462">
        <v>0</v>
      </c>
      <c r="AX67" s="1463">
        <v>0</v>
      </c>
      <c r="AY67" s="1464">
        <v>0</v>
      </c>
      <c r="AZ67" s="1465">
        <v>0</v>
      </c>
      <c r="BA67" s="1466">
        <v>0</v>
      </c>
      <c r="BB67" s="1467">
        <v>0</v>
      </c>
      <c r="BC67" s="1468">
        <v>0</v>
      </c>
      <c r="BD67" s="1469">
        <v>0</v>
      </c>
      <c r="BE67" s="1470">
        <v>0</v>
      </c>
      <c r="BF67" s="1471">
        <v>0</v>
      </c>
      <c r="BG67" s="1472">
        <v>0</v>
      </c>
      <c r="BH67" s="1473">
        <v>0</v>
      </c>
      <c r="BI67" s="1474">
        <v>0</v>
      </c>
      <c r="BJ67" s="1475">
        <v>0</v>
      </c>
      <c r="BK67" s="2010">
        <f>SUM(C67:BJ67)</f>
        <v>0</v>
      </c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1476" t="s">
        <v>70</v>
      </c>
      <c r="C68" s="11">
        <f t="shared" ref="C68:BK68" si="16">SUM(C67:C67)</f>
        <v>0</v>
      </c>
      <c r="D68" s="11">
        <f t="shared" si="16"/>
        <v>0</v>
      </c>
      <c r="E68" s="11">
        <f t="shared" si="16"/>
        <v>0</v>
      </c>
      <c r="F68" s="11">
        <f t="shared" si="16"/>
        <v>0</v>
      </c>
      <c r="G68" s="11">
        <f t="shared" si="16"/>
        <v>0</v>
      </c>
      <c r="H68" s="11">
        <f t="shared" si="16"/>
        <v>0</v>
      </c>
      <c r="I68" s="11">
        <f t="shared" si="16"/>
        <v>0</v>
      </c>
      <c r="J68" s="11">
        <f t="shared" si="16"/>
        <v>0</v>
      </c>
      <c r="K68" s="11">
        <f t="shared" si="16"/>
        <v>0</v>
      </c>
      <c r="L68" s="11">
        <f t="shared" si="16"/>
        <v>0</v>
      </c>
      <c r="M68" s="11">
        <f t="shared" si="16"/>
        <v>0</v>
      </c>
      <c r="N68" s="11">
        <f t="shared" si="16"/>
        <v>0</v>
      </c>
      <c r="O68" s="11">
        <f t="shared" si="16"/>
        <v>0</v>
      </c>
      <c r="P68" s="11">
        <f t="shared" si="16"/>
        <v>0</v>
      </c>
      <c r="Q68" s="11">
        <f t="shared" si="16"/>
        <v>0</v>
      </c>
      <c r="R68" s="11">
        <f t="shared" si="16"/>
        <v>0</v>
      </c>
      <c r="S68" s="11">
        <f t="shared" si="16"/>
        <v>0</v>
      </c>
      <c r="T68" s="11">
        <f t="shared" si="16"/>
        <v>0</v>
      </c>
      <c r="U68" s="11">
        <f t="shared" si="16"/>
        <v>0</v>
      </c>
      <c r="V68" s="11">
        <f t="shared" si="16"/>
        <v>0</v>
      </c>
      <c r="W68" s="11">
        <f t="shared" si="16"/>
        <v>0</v>
      </c>
      <c r="X68" s="11">
        <f t="shared" si="16"/>
        <v>0</v>
      </c>
      <c r="Y68" s="11">
        <f t="shared" si="16"/>
        <v>0</v>
      </c>
      <c r="Z68" s="11">
        <f t="shared" si="16"/>
        <v>0</v>
      </c>
      <c r="AA68" s="11">
        <f t="shared" si="16"/>
        <v>0</v>
      </c>
      <c r="AB68" s="11">
        <f t="shared" si="16"/>
        <v>0</v>
      </c>
      <c r="AC68" s="11">
        <f t="shared" si="16"/>
        <v>0</v>
      </c>
      <c r="AD68" s="11">
        <f t="shared" si="16"/>
        <v>0</v>
      </c>
      <c r="AE68" s="11">
        <f t="shared" si="16"/>
        <v>0</v>
      </c>
      <c r="AF68" s="11">
        <f t="shared" si="16"/>
        <v>0</v>
      </c>
      <c r="AG68" s="11">
        <f t="shared" si="16"/>
        <v>0</v>
      </c>
      <c r="AH68" s="11">
        <f t="shared" si="16"/>
        <v>0</v>
      </c>
      <c r="AI68" s="11">
        <f t="shared" si="16"/>
        <v>0</v>
      </c>
      <c r="AJ68" s="11">
        <f t="shared" si="16"/>
        <v>0</v>
      </c>
      <c r="AK68" s="11">
        <f t="shared" si="16"/>
        <v>0</v>
      </c>
      <c r="AL68" s="11">
        <f t="shared" si="16"/>
        <v>0</v>
      </c>
      <c r="AM68" s="11">
        <f t="shared" si="16"/>
        <v>0</v>
      </c>
      <c r="AN68" s="11">
        <f t="shared" si="16"/>
        <v>0</v>
      </c>
      <c r="AO68" s="11">
        <f t="shared" si="16"/>
        <v>0</v>
      </c>
      <c r="AP68" s="11">
        <f t="shared" si="16"/>
        <v>0</v>
      </c>
      <c r="AQ68" s="11">
        <f t="shared" si="16"/>
        <v>0</v>
      </c>
      <c r="AR68" s="11">
        <f t="shared" si="16"/>
        <v>0</v>
      </c>
      <c r="AS68" s="11">
        <f t="shared" si="16"/>
        <v>0</v>
      </c>
      <c r="AT68" s="11">
        <f t="shared" si="16"/>
        <v>0</v>
      </c>
      <c r="AU68" s="11">
        <f t="shared" si="16"/>
        <v>0</v>
      </c>
      <c r="AV68" s="11">
        <f t="shared" si="16"/>
        <v>0</v>
      </c>
      <c r="AW68" s="11">
        <f t="shared" si="16"/>
        <v>0</v>
      </c>
      <c r="AX68" s="11">
        <f t="shared" si="16"/>
        <v>0</v>
      </c>
      <c r="AY68" s="11">
        <f t="shared" si="16"/>
        <v>0</v>
      </c>
      <c r="AZ68" s="11">
        <f t="shared" si="16"/>
        <v>0</v>
      </c>
      <c r="BA68" s="11">
        <f t="shared" si="16"/>
        <v>0</v>
      </c>
      <c r="BB68" s="11">
        <f t="shared" si="16"/>
        <v>0</v>
      </c>
      <c r="BC68" s="11">
        <f t="shared" si="16"/>
        <v>0</v>
      </c>
      <c r="BD68" s="11">
        <f t="shared" si="16"/>
        <v>0</v>
      </c>
      <c r="BE68" s="11">
        <f t="shared" si="16"/>
        <v>0</v>
      </c>
      <c r="BF68" s="11">
        <f t="shared" si="16"/>
        <v>0</v>
      </c>
      <c r="BG68" s="11">
        <f t="shared" si="16"/>
        <v>0</v>
      </c>
      <c r="BH68" s="11">
        <f t="shared" si="16"/>
        <v>0</v>
      </c>
      <c r="BI68" s="11">
        <f t="shared" si="16"/>
        <v>0</v>
      </c>
      <c r="BJ68" s="11">
        <f t="shared" si="16"/>
        <v>0</v>
      </c>
      <c r="BK68" s="1987">
        <f t="shared" si="16"/>
        <v>0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 s="1" customFormat="1">
      <c r="A69" s="3"/>
      <c r="B69" s="1477" t="s">
        <v>109</v>
      </c>
      <c r="C69" s="11">
        <f t="shared" ref="C69:BK69" si="17">SUM(C63:C68)/2</f>
        <v>0</v>
      </c>
      <c r="D69" s="11">
        <f t="shared" si="17"/>
        <v>0</v>
      </c>
      <c r="E69" s="11">
        <f t="shared" si="17"/>
        <v>0</v>
      </c>
      <c r="F69" s="11">
        <f t="shared" si="17"/>
        <v>0</v>
      </c>
      <c r="G69" s="11">
        <f t="shared" si="17"/>
        <v>0</v>
      </c>
      <c r="H69" s="11">
        <f t="shared" si="17"/>
        <v>0</v>
      </c>
      <c r="I69" s="11">
        <f t="shared" si="17"/>
        <v>0</v>
      </c>
      <c r="J69" s="11">
        <f t="shared" si="17"/>
        <v>0</v>
      </c>
      <c r="K69" s="11">
        <f t="shared" si="17"/>
        <v>0</v>
      </c>
      <c r="L69" s="11">
        <f t="shared" si="17"/>
        <v>0</v>
      </c>
      <c r="M69" s="11">
        <f t="shared" si="17"/>
        <v>0</v>
      </c>
      <c r="N69" s="11">
        <f t="shared" si="17"/>
        <v>0</v>
      </c>
      <c r="O69" s="11">
        <f t="shared" si="17"/>
        <v>0</v>
      </c>
      <c r="P69" s="11">
        <f t="shared" si="17"/>
        <v>0</v>
      </c>
      <c r="Q69" s="11">
        <f t="shared" si="17"/>
        <v>0</v>
      </c>
      <c r="R69" s="11">
        <f t="shared" si="17"/>
        <v>0</v>
      </c>
      <c r="S69" s="11">
        <f t="shared" si="17"/>
        <v>0</v>
      </c>
      <c r="T69" s="11">
        <f t="shared" si="17"/>
        <v>0</v>
      </c>
      <c r="U69" s="11">
        <f t="shared" si="17"/>
        <v>0</v>
      </c>
      <c r="V69" s="11">
        <f t="shared" si="17"/>
        <v>0</v>
      </c>
      <c r="W69" s="11">
        <f t="shared" si="17"/>
        <v>0</v>
      </c>
      <c r="X69" s="11">
        <f t="shared" si="17"/>
        <v>0</v>
      </c>
      <c r="Y69" s="11">
        <f t="shared" si="17"/>
        <v>0</v>
      </c>
      <c r="Z69" s="11">
        <f t="shared" si="17"/>
        <v>0</v>
      </c>
      <c r="AA69" s="11">
        <f t="shared" si="17"/>
        <v>0</v>
      </c>
      <c r="AB69" s="11">
        <f t="shared" si="17"/>
        <v>0</v>
      </c>
      <c r="AC69" s="11">
        <f t="shared" si="17"/>
        <v>0</v>
      </c>
      <c r="AD69" s="11">
        <f t="shared" si="17"/>
        <v>0</v>
      </c>
      <c r="AE69" s="11">
        <f t="shared" si="17"/>
        <v>0</v>
      </c>
      <c r="AF69" s="11">
        <f t="shared" si="17"/>
        <v>0</v>
      </c>
      <c r="AG69" s="11">
        <f t="shared" si="17"/>
        <v>0</v>
      </c>
      <c r="AH69" s="11">
        <f t="shared" si="17"/>
        <v>0</v>
      </c>
      <c r="AI69" s="11">
        <f t="shared" si="17"/>
        <v>0</v>
      </c>
      <c r="AJ69" s="11">
        <f t="shared" si="17"/>
        <v>0</v>
      </c>
      <c r="AK69" s="11">
        <f t="shared" si="17"/>
        <v>0</v>
      </c>
      <c r="AL69" s="11">
        <f t="shared" si="17"/>
        <v>0</v>
      </c>
      <c r="AM69" s="11">
        <f t="shared" si="17"/>
        <v>0</v>
      </c>
      <c r="AN69" s="11">
        <f t="shared" si="17"/>
        <v>0</v>
      </c>
      <c r="AO69" s="11">
        <f t="shared" si="17"/>
        <v>0</v>
      </c>
      <c r="AP69" s="11">
        <f t="shared" si="17"/>
        <v>0</v>
      </c>
      <c r="AQ69" s="11">
        <f t="shared" si="17"/>
        <v>0</v>
      </c>
      <c r="AR69" s="11">
        <f t="shared" si="17"/>
        <v>0</v>
      </c>
      <c r="AS69" s="11">
        <f t="shared" si="17"/>
        <v>0</v>
      </c>
      <c r="AT69" s="11">
        <f t="shared" si="17"/>
        <v>0</v>
      </c>
      <c r="AU69" s="11">
        <f t="shared" si="17"/>
        <v>0</v>
      </c>
      <c r="AV69" s="11">
        <f t="shared" si="17"/>
        <v>0</v>
      </c>
      <c r="AW69" s="11">
        <f t="shared" si="17"/>
        <v>0</v>
      </c>
      <c r="AX69" s="11">
        <f t="shared" si="17"/>
        <v>0</v>
      </c>
      <c r="AY69" s="11">
        <f t="shared" si="17"/>
        <v>0</v>
      </c>
      <c r="AZ69" s="11">
        <f t="shared" si="17"/>
        <v>0</v>
      </c>
      <c r="BA69" s="11">
        <f t="shared" si="17"/>
        <v>0</v>
      </c>
      <c r="BB69" s="11">
        <f t="shared" si="17"/>
        <v>0</v>
      </c>
      <c r="BC69" s="11">
        <f t="shared" si="17"/>
        <v>0</v>
      </c>
      <c r="BD69" s="11">
        <f t="shared" si="17"/>
        <v>0</v>
      </c>
      <c r="BE69" s="11">
        <f t="shared" si="17"/>
        <v>0</v>
      </c>
      <c r="BF69" s="11">
        <f t="shared" si="17"/>
        <v>0</v>
      </c>
      <c r="BG69" s="11">
        <f t="shared" si="17"/>
        <v>0</v>
      </c>
      <c r="BH69" s="11">
        <f t="shared" si="17"/>
        <v>0</v>
      </c>
      <c r="BI69" s="11">
        <f t="shared" si="17"/>
        <v>0</v>
      </c>
      <c r="BJ69" s="11">
        <f t="shared" si="17"/>
        <v>0</v>
      </c>
      <c r="BK69" s="1987">
        <f t="shared" si="17"/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987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 ht="20.149999999999999" customHeight="1">
      <c r="A71" s="1479" t="s">
        <v>110</v>
      </c>
      <c r="B71" s="1478" t="s">
        <v>15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987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>
      <c r="A72" s="1481" t="s">
        <v>61</v>
      </c>
      <c r="B72" s="1480" t="s">
        <v>15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987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>
      <c r="A73" s="3"/>
      <c r="B73" s="1482" t="s">
        <v>111</v>
      </c>
      <c r="C73" s="1483">
        <v>0</v>
      </c>
      <c r="D73" s="1484">
        <v>0.60006276999999997</v>
      </c>
      <c r="E73" s="1485">
        <v>0</v>
      </c>
      <c r="F73" s="1486">
        <v>0</v>
      </c>
      <c r="G73" s="1487">
        <v>0</v>
      </c>
      <c r="H73" s="1488">
        <v>3.7680386299999999</v>
      </c>
      <c r="I73" s="1489">
        <v>9.2865095800000006</v>
      </c>
      <c r="J73" s="1490">
        <v>0</v>
      </c>
      <c r="K73" s="1491">
        <v>0</v>
      </c>
      <c r="L73" s="1492">
        <v>13.852704689999999</v>
      </c>
      <c r="M73" s="1493">
        <v>0</v>
      </c>
      <c r="N73" s="1494">
        <v>0</v>
      </c>
      <c r="O73" s="1495">
        <v>0</v>
      </c>
      <c r="P73" s="1496">
        <v>0</v>
      </c>
      <c r="Q73" s="1497">
        <v>0</v>
      </c>
      <c r="R73" s="1498">
        <v>1.3791400700000001</v>
      </c>
      <c r="S73" s="1499">
        <v>2.0380400000000001E-3</v>
      </c>
      <c r="T73" s="1500">
        <v>0</v>
      </c>
      <c r="U73" s="1501">
        <v>0</v>
      </c>
      <c r="V73" s="1502">
        <v>0.16996626000000001</v>
      </c>
      <c r="W73" s="1503">
        <v>0</v>
      </c>
      <c r="X73" s="1504">
        <v>0</v>
      </c>
      <c r="Y73" s="1505">
        <v>0</v>
      </c>
      <c r="Z73" s="1506">
        <v>0</v>
      </c>
      <c r="AA73" s="1507">
        <v>0</v>
      </c>
      <c r="AB73" s="1508">
        <v>0</v>
      </c>
      <c r="AC73" s="1509">
        <v>0</v>
      </c>
      <c r="AD73" s="1510">
        <v>0</v>
      </c>
      <c r="AE73" s="1511">
        <v>0</v>
      </c>
      <c r="AF73" s="1512">
        <v>0</v>
      </c>
      <c r="AG73" s="1513">
        <v>0</v>
      </c>
      <c r="AH73" s="1514">
        <v>0</v>
      </c>
      <c r="AI73" s="1515">
        <v>0</v>
      </c>
      <c r="AJ73" s="1516">
        <v>0</v>
      </c>
      <c r="AK73" s="1517">
        <v>0</v>
      </c>
      <c r="AL73" s="1518">
        <v>0</v>
      </c>
      <c r="AM73" s="1519">
        <v>0</v>
      </c>
      <c r="AN73" s="1520">
        <v>0</v>
      </c>
      <c r="AO73" s="1521">
        <v>0</v>
      </c>
      <c r="AP73" s="1522">
        <v>0</v>
      </c>
      <c r="AQ73" s="1523">
        <v>0</v>
      </c>
      <c r="AR73" s="1524">
        <v>0</v>
      </c>
      <c r="AS73" s="1525">
        <v>0</v>
      </c>
      <c r="AT73" s="1526">
        <v>0</v>
      </c>
      <c r="AU73" s="1527">
        <v>0</v>
      </c>
      <c r="AV73" s="1528">
        <v>23.661059470000001</v>
      </c>
      <c r="AW73" s="1529">
        <v>6.0642286600000004</v>
      </c>
      <c r="AX73" s="1530">
        <v>0</v>
      </c>
      <c r="AY73" s="1531">
        <v>0</v>
      </c>
      <c r="AZ73" s="1532">
        <v>37.538400099999997</v>
      </c>
      <c r="BA73" s="1533">
        <v>0</v>
      </c>
      <c r="BB73" s="1534">
        <v>0</v>
      </c>
      <c r="BC73" s="1535">
        <v>0</v>
      </c>
      <c r="BD73" s="1536">
        <v>0</v>
      </c>
      <c r="BE73" s="1537">
        <v>0</v>
      </c>
      <c r="BF73" s="1538">
        <v>6.6665909699999997</v>
      </c>
      <c r="BG73" s="1539">
        <v>0.69231785000000001</v>
      </c>
      <c r="BH73" s="1540">
        <v>0</v>
      </c>
      <c r="BI73" s="1541">
        <v>0</v>
      </c>
      <c r="BJ73" s="1542">
        <v>5.0088996400000001</v>
      </c>
      <c r="BK73" s="2011">
        <f>SUM(C73:BJ73)</f>
        <v>108.68995672999998</v>
      </c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3"/>
      <c r="B74" s="1543" t="s">
        <v>112</v>
      </c>
      <c r="C74" s="1544">
        <v>0</v>
      </c>
      <c r="D74" s="1545">
        <v>1.42505773</v>
      </c>
      <c r="E74" s="1546">
        <v>0</v>
      </c>
      <c r="F74" s="1547">
        <v>0</v>
      </c>
      <c r="G74" s="1548">
        <v>0</v>
      </c>
      <c r="H74" s="1549">
        <v>145.29691247</v>
      </c>
      <c r="I74" s="1550">
        <v>65.433416050000005</v>
      </c>
      <c r="J74" s="1551">
        <v>0</v>
      </c>
      <c r="K74" s="1552">
        <v>0</v>
      </c>
      <c r="L74" s="1553">
        <v>180.48392462999999</v>
      </c>
      <c r="M74" s="1554">
        <v>0</v>
      </c>
      <c r="N74" s="1555">
        <v>0</v>
      </c>
      <c r="O74" s="1556">
        <v>0</v>
      </c>
      <c r="P74" s="1557">
        <v>0</v>
      </c>
      <c r="Q74" s="1558">
        <v>0</v>
      </c>
      <c r="R74" s="1559">
        <v>56.84214266</v>
      </c>
      <c r="S74" s="1560">
        <v>6.3385877099999997</v>
      </c>
      <c r="T74" s="1561">
        <v>0</v>
      </c>
      <c r="U74" s="1562">
        <v>0</v>
      </c>
      <c r="V74" s="1563">
        <v>11.185783069999999</v>
      </c>
      <c r="W74" s="1564">
        <v>0</v>
      </c>
      <c r="X74" s="1565">
        <v>0</v>
      </c>
      <c r="Y74" s="1566">
        <v>0</v>
      </c>
      <c r="Z74" s="1567">
        <v>0</v>
      </c>
      <c r="AA74" s="1568">
        <v>0</v>
      </c>
      <c r="AB74" s="1569">
        <v>0</v>
      </c>
      <c r="AC74" s="1570">
        <v>0</v>
      </c>
      <c r="AD74" s="1571">
        <v>0</v>
      </c>
      <c r="AE74" s="1572">
        <v>0</v>
      </c>
      <c r="AF74" s="1573">
        <v>0</v>
      </c>
      <c r="AG74" s="1574">
        <v>0</v>
      </c>
      <c r="AH74" s="1575">
        <v>0</v>
      </c>
      <c r="AI74" s="1576">
        <v>0</v>
      </c>
      <c r="AJ74" s="1577">
        <v>0</v>
      </c>
      <c r="AK74" s="1578">
        <v>0</v>
      </c>
      <c r="AL74" s="1579">
        <v>0</v>
      </c>
      <c r="AM74" s="1580">
        <v>0</v>
      </c>
      <c r="AN74" s="1581">
        <v>0</v>
      </c>
      <c r="AO74" s="1582">
        <v>0</v>
      </c>
      <c r="AP74" s="1583">
        <v>0</v>
      </c>
      <c r="AQ74" s="1584">
        <v>0</v>
      </c>
      <c r="AR74" s="1585">
        <v>0</v>
      </c>
      <c r="AS74" s="1586">
        <v>0</v>
      </c>
      <c r="AT74" s="1587">
        <v>0</v>
      </c>
      <c r="AU74" s="1588">
        <v>0</v>
      </c>
      <c r="AV74" s="1589">
        <v>316.77924352000002</v>
      </c>
      <c r="AW74" s="1590">
        <v>63.295390519999998</v>
      </c>
      <c r="AX74" s="1591">
        <v>0</v>
      </c>
      <c r="AY74" s="1592">
        <v>0</v>
      </c>
      <c r="AZ74" s="1593">
        <v>367.27333356000003</v>
      </c>
      <c r="BA74" s="1594">
        <v>0</v>
      </c>
      <c r="BB74" s="1595">
        <v>0</v>
      </c>
      <c r="BC74" s="1596">
        <v>0</v>
      </c>
      <c r="BD74" s="1597">
        <v>0</v>
      </c>
      <c r="BE74" s="1598">
        <v>0</v>
      </c>
      <c r="BF74" s="1599">
        <v>81.16151601</v>
      </c>
      <c r="BG74" s="1600">
        <v>8.4792521799999996</v>
      </c>
      <c r="BH74" s="1601">
        <v>0</v>
      </c>
      <c r="BI74" s="1602">
        <v>0</v>
      </c>
      <c r="BJ74" s="1603">
        <v>32.249760690000002</v>
      </c>
      <c r="BK74" s="2012">
        <f>SUM(C74:BJ74)</f>
        <v>1336.2443208</v>
      </c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604" t="s">
        <v>113</v>
      </c>
      <c r="C75" s="1605">
        <v>0</v>
      </c>
      <c r="D75" s="1606">
        <v>0.47707292000000001</v>
      </c>
      <c r="E75" s="1607">
        <v>0</v>
      </c>
      <c r="F75" s="1608">
        <v>0</v>
      </c>
      <c r="G75" s="1609">
        <v>0</v>
      </c>
      <c r="H75" s="1610">
        <v>3.26364506</v>
      </c>
      <c r="I75" s="1611">
        <v>1.2554443799999999</v>
      </c>
      <c r="J75" s="1612">
        <v>0</v>
      </c>
      <c r="K75" s="1613">
        <v>0</v>
      </c>
      <c r="L75" s="1614">
        <v>4.0966373100000002</v>
      </c>
      <c r="M75" s="1615">
        <v>0</v>
      </c>
      <c r="N75" s="1616">
        <v>0</v>
      </c>
      <c r="O75" s="1617">
        <v>0</v>
      </c>
      <c r="P75" s="1618">
        <v>0</v>
      </c>
      <c r="Q75" s="1619">
        <v>0</v>
      </c>
      <c r="R75" s="1620">
        <v>1.0526253400000001</v>
      </c>
      <c r="S75" s="1621">
        <v>7.40751E-3</v>
      </c>
      <c r="T75" s="1622">
        <v>0</v>
      </c>
      <c r="U75" s="1623">
        <v>0</v>
      </c>
      <c r="V75" s="1624">
        <v>0.67123221</v>
      </c>
      <c r="W75" s="1625">
        <v>0</v>
      </c>
      <c r="X75" s="1626">
        <v>0</v>
      </c>
      <c r="Y75" s="1627">
        <v>0</v>
      </c>
      <c r="Z75" s="1628">
        <v>0</v>
      </c>
      <c r="AA75" s="1629">
        <v>0</v>
      </c>
      <c r="AB75" s="1630">
        <v>0</v>
      </c>
      <c r="AC75" s="1631">
        <v>0</v>
      </c>
      <c r="AD75" s="1632">
        <v>0</v>
      </c>
      <c r="AE75" s="1633">
        <v>0</v>
      </c>
      <c r="AF75" s="1634">
        <v>0</v>
      </c>
      <c r="AG75" s="1635">
        <v>0</v>
      </c>
      <c r="AH75" s="1636">
        <v>0</v>
      </c>
      <c r="AI75" s="1637">
        <v>0</v>
      </c>
      <c r="AJ75" s="1638">
        <v>0</v>
      </c>
      <c r="AK75" s="1639">
        <v>0</v>
      </c>
      <c r="AL75" s="1640">
        <v>0</v>
      </c>
      <c r="AM75" s="1641">
        <v>0</v>
      </c>
      <c r="AN75" s="1642">
        <v>0</v>
      </c>
      <c r="AO75" s="1643">
        <v>0</v>
      </c>
      <c r="AP75" s="1644">
        <v>0</v>
      </c>
      <c r="AQ75" s="1645">
        <v>0</v>
      </c>
      <c r="AR75" s="1646">
        <v>0</v>
      </c>
      <c r="AS75" s="1647">
        <v>0</v>
      </c>
      <c r="AT75" s="1648">
        <v>0</v>
      </c>
      <c r="AU75" s="1649">
        <v>0</v>
      </c>
      <c r="AV75" s="1650">
        <v>7.0817032299999996</v>
      </c>
      <c r="AW75" s="1651">
        <v>8.8679260099999997</v>
      </c>
      <c r="AX75" s="1652">
        <v>0</v>
      </c>
      <c r="AY75" s="1653">
        <v>0</v>
      </c>
      <c r="AZ75" s="1654">
        <v>36.885584960000003</v>
      </c>
      <c r="BA75" s="1655">
        <v>0</v>
      </c>
      <c r="BB75" s="1656">
        <v>0</v>
      </c>
      <c r="BC75" s="1657">
        <v>0</v>
      </c>
      <c r="BD75" s="1658">
        <v>0</v>
      </c>
      <c r="BE75" s="1659">
        <v>0</v>
      </c>
      <c r="BF75" s="1660">
        <v>2.4113223399999999</v>
      </c>
      <c r="BG75" s="1661">
        <v>2.5012919899999999</v>
      </c>
      <c r="BH75" s="1662">
        <v>0</v>
      </c>
      <c r="BI75" s="1663">
        <v>0</v>
      </c>
      <c r="BJ75" s="1664">
        <v>3.6910918700000002</v>
      </c>
      <c r="BK75" s="2013">
        <f>SUM(C75:BJ75)</f>
        <v>72.26298512999999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>
      <c r="A76" s="3"/>
      <c r="B76" s="1665" t="s">
        <v>66</v>
      </c>
      <c r="C76" s="11">
        <f t="shared" ref="C76:BK76" si="18">SUM(C73:C75)</f>
        <v>0</v>
      </c>
      <c r="D76" s="11">
        <f t="shared" si="18"/>
        <v>2.5021934199999998</v>
      </c>
      <c r="E76" s="11">
        <f t="shared" si="18"/>
        <v>0</v>
      </c>
      <c r="F76" s="11">
        <f t="shared" si="18"/>
        <v>0</v>
      </c>
      <c r="G76" s="11">
        <f t="shared" si="18"/>
        <v>0</v>
      </c>
      <c r="H76" s="11">
        <f t="shared" si="18"/>
        <v>152.32859615999999</v>
      </c>
      <c r="I76" s="11">
        <f t="shared" si="18"/>
        <v>75.975370010000006</v>
      </c>
      <c r="J76" s="11">
        <f t="shared" si="18"/>
        <v>0</v>
      </c>
      <c r="K76" s="11">
        <f t="shared" si="18"/>
        <v>0</v>
      </c>
      <c r="L76" s="11">
        <f t="shared" si="18"/>
        <v>198.43326662999999</v>
      </c>
      <c r="M76" s="11">
        <f t="shared" si="18"/>
        <v>0</v>
      </c>
      <c r="N76" s="11">
        <f t="shared" si="18"/>
        <v>0</v>
      </c>
      <c r="O76" s="11">
        <f t="shared" si="18"/>
        <v>0</v>
      </c>
      <c r="P76" s="11">
        <f t="shared" si="18"/>
        <v>0</v>
      </c>
      <c r="Q76" s="11">
        <f t="shared" si="18"/>
        <v>0</v>
      </c>
      <c r="R76" s="11">
        <f t="shared" si="18"/>
        <v>59.273908069999997</v>
      </c>
      <c r="S76" s="11">
        <f t="shared" si="18"/>
        <v>6.3480332600000002</v>
      </c>
      <c r="T76" s="11">
        <f t="shared" si="18"/>
        <v>0</v>
      </c>
      <c r="U76" s="11">
        <f t="shared" si="18"/>
        <v>0</v>
      </c>
      <c r="V76" s="11">
        <f t="shared" si="18"/>
        <v>12.02698154</v>
      </c>
      <c r="W76" s="11">
        <f t="shared" si="18"/>
        <v>0</v>
      </c>
      <c r="X76" s="11">
        <f t="shared" si="18"/>
        <v>0</v>
      </c>
      <c r="Y76" s="11">
        <f t="shared" si="18"/>
        <v>0</v>
      </c>
      <c r="Z76" s="11">
        <f t="shared" si="18"/>
        <v>0</v>
      </c>
      <c r="AA76" s="11">
        <f t="shared" si="18"/>
        <v>0</v>
      </c>
      <c r="AB76" s="11">
        <f t="shared" si="18"/>
        <v>0</v>
      </c>
      <c r="AC76" s="11">
        <f t="shared" si="18"/>
        <v>0</v>
      </c>
      <c r="AD76" s="11">
        <f t="shared" si="18"/>
        <v>0</v>
      </c>
      <c r="AE76" s="11">
        <f t="shared" si="18"/>
        <v>0</v>
      </c>
      <c r="AF76" s="11">
        <f t="shared" si="18"/>
        <v>0</v>
      </c>
      <c r="AG76" s="11">
        <f t="shared" si="18"/>
        <v>0</v>
      </c>
      <c r="AH76" s="11">
        <f t="shared" si="18"/>
        <v>0</v>
      </c>
      <c r="AI76" s="11">
        <f t="shared" si="18"/>
        <v>0</v>
      </c>
      <c r="AJ76" s="11">
        <f t="shared" si="18"/>
        <v>0</v>
      </c>
      <c r="AK76" s="11">
        <f t="shared" si="18"/>
        <v>0</v>
      </c>
      <c r="AL76" s="11">
        <f t="shared" si="18"/>
        <v>0</v>
      </c>
      <c r="AM76" s="11">
        <f t="shared" si="18"/>
        <v>0</v>
      </c>
      <c r="AN76" s="11">
        <f t="shared" si="18"/>
        <v>0</v>
      </c>
      <c r="AO76" s="11">
        <f t="shared" si="18"/>
        <v>0</v>
      </c>
      <c r="AP76" s="11">
        <f t="shared" si="18"/>
        <v>0</v>
      </c>
      <c r="AQ76" s="11">
        <f t="shared" si="18"/>
        <v>0</v>
      </c>
      <c r="AR76" s="11">
        <f t="shared" si="18"/>
        <v>0</v>
      </c>
      <c r="AS76" s="11">
        <f t="shared" si="18"/>
        <v>0</v>
      </c>
      <c r="AT76" s="11">
        <f t="shared" si="18"/>
        <v>0</v>
      </c>
      <c r="AU76" s="11">
        <f t="shared" si="18"/>
        <v>0</v>
      </c>
      <c r="AV76" s="11">
        <f t="shared" si="18"/>
        <v>347.52200622000004</v>
      </c>
      <c r="AW76" s="11">
        <f t="shared" si="18"/>
        <v>78.227545190000001</v>
      </c>
      <c r="AX76" s="11">
        <f t="shared" si="18"/>
        <v>0</v>
      </c>
      <c r="AY76" s="11">
        <f t="shared" si="18"/>
        <v>0</v>
      </c>
      <c r="AZ76" s="11">
        <f t="shared" si="18"/>
        <v>441.69731862000003</v>
      </c>
      <c r="BA76" s="11">
        <f t="shared" si="18"/>
        <v>0</v>
      </c>
      <c r="BB76" s="11">
        <f t="shared" si="18"/>
        <v>0</v>
      </c>
      <c r="BC76" s="11">
        <f t="shared" si="18"/>
        <v>0</v>
      </c>
      <c r="BD76" s="11">
        <f t="shared" si="18"/>
        <v>0</v>
      </c>
      <c r="BE76" s="11">
        <f t="shared" si="18"/>
        <v>0</v>
      </c>
      <c r="BF76" s="11">
        <f t="shared" si="18"/>
        <v>90.239429319999999</v>
      </c>
      <c r="BG76" s="11">
        <f t="shared" si="18"/>
        <v>11.67286202</v>
      </c>
      <c r="BH76" s="11">
        <f t="shared" si="18"/>
        <v>0</v>
      </c>
      <c r="BI76" s="11">
        <f t="shared" si="18"/>
        <v>0</v>
      </c>
      <c r="BJ76" s="11">
        <f t="shared" si="18"/>
        <v>40.949752200000006</v>
      </c>
      <c r="BK76" s="1987">
        <f t="shared" si="18"/>
        <v>1517.19726266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1666" t="s">
        <v>114</v>
      </c>
      <c r="C77" s="11">
        <f t="shared" ref="C77:BK77" si="19">SUM(C73:C76)/2</f>
        <v>0</v>
      </c>
      <c r="D77" s="11">
        <f t="shared" si="19"/>
        <v>2.5021934199999998</v>
      </c>
      <c r="E77" s="11">
        <f t="shared" si="19"/>
        <v>0</v>
      </c>
      <c r="F77" s="11">
        <f t="shared" si="19"/>
        <v>0</v>
      </c>
      <c r="G77" s="11">
        <f t="shared" si="19"/>
        <v>0</v>
      </c>
      <c r="H77" s="11">
        <f t="shared" si="19"/>
        <v>152.32859615999999</v>
      </c>
      <c r="I77" s="11">
        <f t="shared" si="19"/>
        <v>75.975370010000006</v>
      </c>
      <c r="J77" s="11">
        <f t="shared" si="19"/>
        <v>0</v>
      </c>
      <c r="K77" s="11">
        <f t="shared" si="19"/>
        <v>0</v>
      </c>
      <c r="L77" s="11">
        <f t="shared" si="19"/>
        <v>198.43326662999999</v>
      </c>
      <c r="M77" s="11">
        <f t="shared" si="19"/>
        <v>0</v>
      </c>
      <c r="N77" s="11">
        <f t="shared" si="19"/>
        <v>0</v>
      </c>
      <c r="O77" s="11">
        <f t="shared" si="19"/>
        <v>0</v>
      </c>
      <c r="P77" s="11">
        <f t="shared" si="19"/>
        <v>0</v>
      </c>
      <c r="Q77" s="11">
        <f t="shared" si="19"/>
        <v>0</v>
      </c>
      <c r="R77" s="11">
        <f t="shared" si="19"/>
        <v>59.273908069999997</v>
      </c>
      <c r="S77" s="11">
        <f t="shared" si="19"/>
        <v>6.3480332600000002</v>
      </c>
      <c r="T77" s="11">
        <f t="shared" si="19"/>
        <v>0</v>
      </c>
      <c r="U77" s="11">
        <f t="shared" si="19"/>
        <v>0</v>
      </c>
      <c r="V77" s="11">
        <f t="shared" si="19"/>
        <v>12.02698154</v>
      </c>
      <c r="W77" s="11">
        <f t="shared" si="19"/>
        <v>0</v>
      </c>
      <c r="X77" s="11">
        <f t="shared" si="19"/>
        <v>0</v>
      </c>
      <c r="Y77" s="11">
        <f t="shared" si="19"/>
        <v>0</v>
      </c>
      <c r="Z77" s="11">
        <f t="shared" si="19"/>
        <v>0</v>
      </c>
      <c r="AA77" s="11">
        <f t="shared" si="19"/>
        <v>0</v>
      </c>
      <c r="AB77" s="11">
        <f t="shared" si="19"/>
        <v>0</v>
      </c>
      <c r="AC77" s="11">
        <f t="shared" si="19"/>
        <v>0</v>
      </c>
      <c r="AD77" s="11">
        <f t="shared" si="19"/>
        <v>0</v>
      </c>
      <c r="AE77" s="11">
        <f t="shared" si="19"/>
        <v>0</v>
      </c>
      <c r="AF77" s="11">
        <f t="shared" si="19"/>
        <v>0</v>
      </c>
      <c r="AG77" s="11">
        <f t="shared" si="19"/>
        <v>0</v>
      </c>
      <c r="AH77" s="11">
        <f t="shared" si="19"/>
        <v>0</v>
      </c>
      <c r="AI77" s="11">
        <f t="shared" si="19"/>
        <v>0</v>
      </c>
      <c r="AJ77" s="11">
        <f t="shared" si="19"/>
        <v>0</v>
      </c>
      <c r="AK77" s="11">
        <f t="shared" si="19"/>
        <v>0</v>
      </c>
      <c r="AL77" s="11">
        <f t="shared" si="19"/>
        <v>0</v>
      </c>
      <c r="AM77" s="11">
        <f t="shared" si="19"/>
        <v>0</v>
      </c>
      <c r="AN77" s="11">
        <f t="shared" si="19"/>
        <v>0</v>
      </c>
      <c r="AO77" s="11">
        <f t="shared" si="19"/>
        <v>0</v>
      </c>
      <c r="AP77" s="11">
        <f t="shared" si="19"/>
        <v>0</v>
      </c>
      <c r="AQ77" s="11">
        <f t="shared" si="19"/>
        <v>0</v>
      </c>
      <c r="AR77" s="11">
        <f t="shared" si="19"/>
        <v>0</v>
      </c>
      <c r="AS77" s="11">
        <f t="shared" si="19"/>
        <v>0</v>
      </c>
      <c r="AT77" s="11">
        <f t="shared" si="19"/>
        <v>0</v>
      </c>
      <c r="AU77" s="11">
        <f t="shared" si="19"/>
        <v>0</v>
      </c>
      <c r="AV77" s="11">
        <f t="shared" si="19"/>
        <v>347.52200622000004</v>
      </c>
      <c r="AW77" s="11">
        <f t="shared" si="19"/>
        <v>78.227545190000001</v>
      </c>
      <c r="AX77" s="11">
        <f t="shared" si="19"/>
        <v>0</v>
      </c>
      <c r="AY77" s="11">
        <f t="shared" si="19"/>
        <v>0</v>
      </c>
      <c r="AZ77" s="11">
        <f t="shared" si="19"/>
        <v>441.69731862000003</v>
      </c>
      <c r="BA77" s="11">
        <f t="shared" si="19"/>
        <v>0</v>
      </c>
      <c r="BB77" s="11">
        <f t="shared" si="19"/>
        <v>0</v>
      </c>
      <c r="BC77" s="11">
        <f t="shared" si="19"/>
        <v>0</v>
      </c>
      <c r="BD77" s="11">
        <f t="shared" si="19"/>
        <v>0</v>
      </c>
      <c r="BE77" s="11">
        <f t="shared" si="19"/>
        <v>0</v>
      </c>
      <c r="BF77" s="11">
        <f t="shared" si="19"/>
        <v>90.239429319999999</v>
      </c>
      <c r="BG77" s="11">
        <f t="shared" si="19"/>
        <v>11.67286202</v>
      </c>
      <c r="BH77" s="11">
        <f t="shared" si="19"/>
        <v>0</v>
      </c>
      <c r="BI77" s="11">
        <f t="shared" si="19"/>
        <v>0</v>
      </c>
      <c r="BJ77" s="11">
        <f t="shared" si="19"/>
        <v>40.949752200000006</v>
      </c>
      <c r="BK77" s="1987">
        <f t="shared" si="19"/>
        <v>1517.19726266</v>
      </c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987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1667" t="s">
        <v>2</v>
      </c>
      <c r="C79" s="11">
        <f t="shared" ref="C79:AH79" si="20">SUM(,C37,C53,C59,C69,C77)</f>
        <v>0</v>
      </c>
      <c r="D79" s="11">
        <f t="shared" si="20"/>
        <v>145.84299665</v>
      </c>
      <c r="E79" s="11">
        <f t="shared" si="20"/>
        <v>0</v>
      </c>
      <c r="F79" s="11">
        <f t="shared" si="20"/>
        <v>0</v>
      </c>
      <c r="G79" s="11">
        <f t="shared" si="20"/>
        <v>0</v>
      </c>
      <c r="H79" s="11">
        <f t="shared" si="20"/>
        <v>2394.3594812499996</v>
      </c>
      <c r="I79" s="11">
        <f t="shared" si="20"/>
        <v>858.53638131999992</v>
      </c>
      <c r="J79" s="11">
        <f t="shared" si="20"/>
        <v>100.30378523</v>
      </c>
      <c r="K79" s="11">
        <f t="shared" si="20"/>
        <v>0</v>
      </c>
      <c r="L79" s="11">
        <f t="shared" si="20"/>
        <v>1904.7997646199999</v>
      </c>
      <c r="M79" s="11">
        <f t="shared" si="20"/>
        <v>0</v>
      </c>
      <c r="N79" s="11">
        <f t="shared" si="20"/>
        <v>0</v>
      </c>
      <c r="O79" s="11">
        <f t="shared" si="20"/>
        <v>0</v>
      </c>
      <c r="P79" s="11">
        <f t="shared" si="20"/>
        <v>0</v>
      </c>
      <c r="Q79" s="11">
        <f t="shared" si="20"/>
        <v>0</v>
      </c>
      <c r="R79" s="11">
        <f t="shared" si="20"/>
        <v>1361.1582676000005</v>
      </c>
      <c r="S79" s="11">
        <f t="shared" si="20"/>
        <v>23.457766610000004</v>
      </c>
      <c r="T79" s="11">
        <f t="shared" si="20"/>
        <v>7.3040327700000001</v>
      </c>
      <c r="U79" s="11">
        <f t="shared" si="20"/>
        <v>0</v>
      </c>
      <c r="V79" s="11">
        <f t="shared" si="20"/>
        <v>242.60384697000006</v>
      </c>
      <c r="W79" s="11">
        <f t="shared" si="20"/>
        <v>0</v>
      </c>
      <c r="X79" s="11">
        <f t="shared" si="20"/>
        <v>0</v>
      </c>
      <c r="Y79" s="11">
        <f t="shared" si="20"/>
        <v>0</v>
      </c>
      <c r="Z79" s="11">
        <f t="shared" si="20"/>
        <v>0</v>
      </c>
      <c r="AA79" s="11">
        <f t="shared" si="20"/>
        <v>0</v>
      </c>
      <c r="AB79" s="11">
        <f t="shared" si="20"/>
        <v>0</v>
      </c>
      <c r="AC79" s="11">
        <f t="shared" si="20"/>
        <v>0</v>
      </c>
      <c r="AD79" s="11">
        <f t="shared" si="20"/>
        <v>0</v>
      </c>
      <c r="AE79" s="11">
        <f t="shared" si="20"/>
        <v>0</v>
      </c>
      <c r="AF79" s="11">
        <f t="shared" si="20"/>
        <v>0</v>
      </c>
      <c r="AG79" s="11">
        <f t="shared" si="20"/>
        <v>0</v>
      </c>
      <c r="AH79" s="11">
        <f t="shared" si="20"/>
        <v>0</v>
      </c>
      <c r="AI79" s="11">
        <f t="shared" ref="AI79:BK79" si="21">SUM(,AI37,AI53,AI59,AI69,AI77)</f>
        <v>0</v>
      </c>
      <c r="AJ79" s="11">
        <f t="shared" si="21"/>
        <v>0</v>
      </c>
      <c r="AK79" s="11">
        <f t="shared" si="21"/>
        <v>0</v>
      </c>
      <c r="AL79" s="11">
        <f t="shared" si="21"/>
        <v>0</v>
      </c>
      <c r="AM79" s="11">
        <f t="shared" si="21"/>
        <v>0</v>
      </c>
      <c r="AN79" s="11">
        <f t="shared" si="21"/>
        <v>0</v>
      </c>
      <c r="AO79" s="11">
        <f t="shared" si="21"/>
        <v>0</v>
      </c>
      <c r="AP79" s="11">
        <f t="shared" si="21"/>
        <v>0</v>
      </c>
      <c r="AQ79" s="11">
        <f t="shared" si="21"/>
        <v>0</v>
      </c>
      <c r="AR79" s="11">
        <f t="shared" si="21"/>
        <v>0</v>
      </c>
      <c r="AS79" s="11">
        <f t="shared" si="21"/>
        <v>0</v>
      </c>
      <c r="AT79" s="11">
        <f t="shared" si="21"/>
        <v>0</v>
      </c>
      <c r="AU79" s="11">
        <f t="shared" si="21"/>
        <v>0</v>
      </c>
      <c r="AV79" s="11">
        <f t="shared" si="21"/>
        <v>5093.4748143199995</v>
      </c>
      <c r="AW79" s="11">
        <f t="shared" si="21"/>
        <v>1253.6538773899999</v>
      </c>
      <c r="AX79" s="11">
        <f t="shared" si="21"/>
        <v>0.27017643000000002</v>
      </c>
      <c r="AY79" s="11">
        <f t="shared" si="21"/>
        <v>0.12934345999999999</v>
      </c>
      <c r="AZ79" s="11">
        <f t="shared" si="21"/>
        <v>6918.7827527999998</v>
      </c>
      <c r="BA79" s="11">
        <f t="shared" si="21"/>
        <v>0</v>
      </c>
      <c r="BB79" s="11">
        <f t="shared" si="21"/>
        <v>0</v>
      </c>
      <c r="BC79" s="11">
        <f t="shared" si="21"/>
        <v>0</v>
      </c>
      <c r="BD79" s="11">
        <f t="shared" si="21"/>
        <v>0</v>
      </c>
      <c r="BE79" s="11">
        <f t="shared" si="21"/>
        <v>0</v>
      </c>
      <c r="BF79" s="11">
        <f t="shared" si="21"/>
        <v>1792.56265134</v>
      </c>
      <c r="BG79" s="11">
        <f t="shared" si="21"/>
        <v>181.00964326999997</v>
      </c>
      <c r="BH79" s="11">
        <f t="shared" si="21"/>
        <v>0</v>
      </c>
      <c r="BI79" s="11">
        <f t="shared" si="21"/>
        <v>0</v>
      </c>
      <c r="BJ79" s="11">
        <f t="shared" si="21"/>
        <v>1027.8666383799998</v>
      </c>
      <c r="BK79" s="1987">
        <f t="shared" si="21"/>
        <v>23306.116220409996</v>
      </c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987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ht="20.149999999999999" customHeight="1">
      <c r="A81" s="1669" t="s">
        <v>115</v>
      </c>
      <c r="B81" s="1668" t="s">
        <v>116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987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1671" t="s">
        <v>61</v>
      </c>
      <c r="B82" s="1670" t="s">
        <v>116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987"/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672" t="s">
        <v>73</v>
      </c>
      <c r="C83" s="1673">
        <v>0</v>
      </c>
      <c r="D83" s="1674">
        <v>0</v>
      </c>
      <c r="E83" s="1675">
        <v>0</v>
      </c>
      <c r="F83" s="1676">
        <v>0</v>
      </c>
      <c r="G83" s="1677">
        <v>0</v>
      </c>
      <c r="H83" s="1678">
        <v>0</v>
      </c>
      <c r="I83" s="1679">
        <v>0</v>
      </c>
      <c r="J83" s="1680">
        <v>0</v>
      </c>
      <c r="K83" s="1681">
        <v>0</v>
      </c>
      <c r="L83" s="1682">
        <v>0</v>
      </c>
      <c r="M83" s="1683">
        <v>0</v>
      </c>
      <c r="N83" s="1684">
        <v>0</v>
      </c>
      <c r="O83" s="1685">
        <v>0</v>
      </c>
      <c r="P83" s="1686">
        <v>0</v>
      </c>
      <c r="Q83" s="1687">
        <v>0</v>
      </c>
      <c r="R83" s="1688">
        <v>0</v>
      </c>
      <c r="S83" s="1689">
        <v>0</v>
      </c>
      <c r="T83" s="1690">
        <v>0</v>
      </c>
      <c r="U83" s="1691">
        <v>0</v>
      </c>
      <c r="V83" s="1692">
        <v>0</v>
      </c>
      <c r="W83" s="1693">
        <v>0</v>
      </c>
      <c r="X83" s="1694">
        <v>0</v>
      </c>
      <c r="Y83" s="1695">
        <v>0</v>
      </c>
      <c r="Z83" s="1696">
        <v>0</v>
      </c>
      <c r="AA83" s="1697">
        <v>0</v>
      </c>
      <c r="AB83" s="1698">
        <v>0</v>
      </c>
      <c r="AC83" s="1699">
        <v>0</v>
      </c>
      <c r="AD83" s="1700">
        <v>0</v>
      </c>
      <c r="AE83" s="1701">
        <v>0</v>
      </c>
      <c r="AF83" s="1702">
        <v>0</v>
      </c>
      <c r="AG83" s="1703">
        <v>0</v>
      </c>
      <c r="AH83" s="1704">
        <v>0</v>
      </c>
      <c r="AI83" s="1705">
        <v>0</v>
      </c>
      <c r="AJ83" s="1706">
        <v>0</v>
      </c>
      <c r="AK83" s="1707">
        <v>0</v>
      </c>
      <c r="AL83" s="1708">
        <v>0</v>
      </c>
      <c r="AM83" s="1709">
        <v>0</v>
      </c>
      <c r="AN83" s="1710">
        <v>0</v>
      </c>
      <c r="AO83" s="1711">
        <v>0</v>
      </c>
      <c r="AP83" s="1712">
        <v>0</v>
      </c>
      <c r="AQ83" s="1713">
        <v>0</v>
      </c>
      <c r="AR83" s="1714">
        <v>0</v>
      </c>
      <c r="AS83" s="1715">
        <v>0</v>
      </c>
      <c r="AT83" s="1716">
        <v>0</v>
      </c>
      <c r="AU83" s="1717">
        <v>0</v>
      </c>
      <c r="AV83" s="1718">
        <v>0</v>
      </c>
      <c r="AW83" s="1719">
        <v>0</v>
      </c>
      <c r="AX83" s="1720">
        <v>0</v>
      </c>
      <c r="AY83" s="1721">
        <v>0</v>
      </c>
      <c r="AZ83" s="1722">
        <v>0</v>
      </c>
      <c r="BA83" s="1723">
        <v>0</v>
      </c>
      <c r="BB83" s="1724">
        <v>0</v>
      </c>
      <c r="BC83" s="1725">
        <v>0</v>
      </c>
      <c r="BD83" s="1726">
        <v>0</v>
      </c>
      <c r="BE83" s="1727">
        <v>0</v>
      </c>
      <c r="BF83" s="1728">
        <v>0</v>
      </c>
      <c r="BG83" s="1729">
        <v>0</v>
      </c>
      <c r="BH83" s="1730">
        <v>0</v>
      </c>
      <c r="BI83" s="1731">
        <v>0</v>
      </c>
      <c r="BJ83" s="1732">
        <v>0</v>
      </c>
      <c r="BK83" s="2014">
        <f>SUM(C83:BJ83)</f>
        <v>0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734" t="s">
        <v>66</v>
      </c>
      <c r="C84" s="11">
        <f t="shared" ref="C84:BK84" si="22">SUM(C83:C83)</f>
        <v>0</v>
      </c>
      <c r="D84" s="11">
        <f t="shared" si="22"/>
        <v>0</v>
      </c>
      <c r="E84" s="11">
        <f t="shared" si="22"/>
        <v>0</v>
      </c>
      <c r="F84" s="11">
        <f t="shared" si="22"/>
        <v>0</v>
      </c>
      <c r="G84" s="11">
        <f t="shared" si="22"/>
        <v>0</v>
      </c>
      <c r="H84" s="11">
        <f t="shared" si="22"/>
        <v>0</v>
      </c>
      <c r="I84" s="11">
        <f t="shared" si="22"/>
        <v>0</v>
      </c>
      <c r="J84" s="11">
        <f t="shared" si="22"/>
        <v>0</v>
      </c>
      <c r="K84" s="11">
        <f t="shared" si="22"/>
        <v>0</v>
      </c>
      <c r="L84" s="11">
        <f t="shared" si="22"/>
        <v>0</v>
      </c>
      <c r="M84" s="11">
        <f t="shared" si="22"/>
        <v>0</v>
      </c>
      <c r="N84" s="11">
        <f t="shared" si="22"/>
        <v>0</v>
      </c>
      <c r="O84" s="11">
        <f t="shared" si="22"/>
        <v>0</v>
      </c>
      <c r="P84" s="11">
        <f t="shared" si="22"/>
        <v>0</v>
      </c>
      <c r="Q84" s="11">
        <f t="shared" si="22"/>
        <v>0</v>
      </c>
      <c r="R84" s="11">
        <f t="shared" si="22"/>
        <v>0</v>
      </c>
      <c r="S84" s="11">
        <f t="shared" si="22"/>
        <v>0</v>
      </c>
      <c r="T84" s="11">
        <f t="shared" si="22"/>
        <v>0</v>
      </c>
      <c r="U84" s="11">
        <f t="shared" si="22"/>
        <v>0</v>
      </c>
      <c r="V84" s="11">
        <f t="shared" si="22"/>
        <v>0</v>
      </c>
      <c r="W84" s="11">
        <f t="shared" si="22"/>
        <v>0</v>
      </c>
      <c r="X84" s="11">
        <f t="shared" si="22"/>
        <v>0</v>
      </c>
      <c r="Y84" s="11">
        <f t="shared" si="22"/>
        <v>0</v>
      </c>
      <c r="Z84" s="11">
        <f t="shared" si="22"/>
        <v>0</v>
      </c>
      <c r="AA84" s="11">
        <f t="shared" si="22"/>
        <v>0</v>
      </c>
      <c r="AB84" s="11">
        <f t="shared" si="22"/>
        <v>0</v>
      </c>
      <c r="AC84" s="11">
        <f t="shared" si="22"/>
        <v>0</v>
      </c>
      <c r="AD84" s="11">
        <f t="shared" si="22"/>
        <v>0</v>
      </c>
      <c r="AE84" s="11">
        <f t="shared" si="22"/>
        <v>0</v>
      </c>
      <c r="AF84" s="11">
        <f t="shared" si="22"/>
        <v>0</v>
      </c>
      <c r="AG84" s="11">
        <f t="shared" si="22"/>
        <v>0</v>
      </c>
      <c r="AH84" s="11">
        <f t="shared" si="22"/>
        <v>0</v>
      </c>
      <c r="AI84" s="11">
        <f t="shared" si="22"/>
        <v>0</v>
      </c>
      <c r="AJ84" s="11">
        <f t="shared" si="22"/>
        <v>0</v>
      </c>
      <c r="AK84" s="11">
        <f t="shared" si="22"/>
        <v>0</v>
      </c>
      <c r="AL84" s="11">
        <f t="shared" si="22"/>
        <v>0</v>
      </c>
      <c r="AM84" s="11">
        <f t="shared" si="22"/>
        <v>0</v>
      </c>
      <c r="AN84" s="11">
        <f t="shared" si="22"/>
        <v>0</v>
      </c>
      <c r="AO84" s="11">
        <f t="shared" si="22"/>
        <v>0</v>
      </c>
      <c r="AP84" s="11">
        <f t="shared" si="22"/>
        <v>0</v>
      </c>
      <c r="AQ84" s="11">
        <f t="shared" si="22"/>
        <v>0</v>
      </c>
      <c r="AR84" s="11">
        <f t="shared" si="22"/>
        <v>0</v>
      </c>
      <c r="AS84" s="11">
        <f t="shared" si="22"/>
        <v>0</v>
      </c>
      <c r="AT84" s="11">
        <f t="shared" si="22"/>
        <v>0</v>
      </c>
      <c r="AU84" s="11">
        <f t="shared" si="22"/>
        <v>0</v>
      </c>
      <c r="AV84" s="11">
        <f t="shared" si="22"/>
        <v>0</v>
      </c>
      <c r="AW84" s="11">
        <f t="shared" si="22"/>
        <v>0</v>
      </c>
      <c r="AX84" s="11">
        <f t="shared" si="22"/>
        <v>0</v>
      </c>
      <c r="AY84" s="11">
        <f t="shared" si="22"/>
        <v>0</v>
      </c>
      <c r="AZ84" s="11">
        <f t="shared" si="22"/>
        <v>0</v>
      </c>
      <c r="BA84" s="11">
        <f t="shared" si="22"/>
        <v>0</v>
      </c>
      <c r="BB84" s="11">
        <f t="shared" si="22"/>
        <v>0</v>
      </c>
      <c r="BC84" s="11">
        <f t="shared" si="22"/>
        <v>0</v>
      </c>
      <c r="BD84" s="11">
        <f t="shared" si="22"/>
        <v>0</v>
      </c>
      <c r="BE84" s="11">
        <f t="shared" si="22"/>
        <v>0</v>
      </c>
      <c r="BF84" s="11">
        <f t="shared" si="22"/>
        <v>0</v>
      </c>
      <c r="BG84" s="11">
        <f t="shared" si="22"/>
        <v>0</v>
      </c>
      <c r="BH84" s="11">
        <f t="shared" si="22"/>
        <v>0</v>
      </c>
      <c r="BI84" s="11">
        <f t="shared" si="22"/>
        <v>0</v>
      </c>
      <c r="BJ84" s="11">
        <f t="shared" si="22"/>
        <v>0</v>
      </c>
      <c r="BK84" s="1987">
        <f t="shared" si="22"/>
        <v>0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1733" t="s">
        <v>117</v>
      </c>
      <c r="C85" s="11">
        <f t="shared" ref="C85:BK85" si="23">SUM(C83:C84)/2</f>
        <v>0</v>
      </c>
      <c r="D85" s="11">
        <f t="shared" si="23"/>
        <v>0</v>
      </c>
      <c r="E85" s="11">
        <f t="shared" si="23"/>
        <v>0</v>
      </c>
      <c r="F85" s="11">
        <f t="shared" si="23"/>
        <v>0</v>
      </c>
      <c r="G85" s="11">
        <f t="shared" si="23"/>
        <v>0</v>
      </c>
      <c r="H85" s="11">
        <f t="shared" si="23"/>
        <v>0</v>
      </c>
      <c r="I85" s="11">
        <f t="shared" si="23"/>
        <v>0</v>
      </c>
      <c r="J85" s="11">
        <f t="shared" si="23"/>
        <v>0</v>
      </c>
      <c r="K85" s="11">
        <f t="shared" si="23"/>
        <v>0</v>
      </c>
      <c r="L85" s="11">
        <f t="shared" si="23"/>
        <v>0</v>
      </c>
      <c r="M85" s="11">
        <f t="shared" si="23"/>
        <v>0</v>
      </c>
      <c r="N85" s="11">
        <f t="shared" si="23"/>
        <v>0</v>
      </c>
      <c r="O85" s="11">
        <f t="shared" si="23"/>
        <v>0</v>
      </c>
      <c r="P85" s="11">
        <f t="shared" si="23"/>
        <v>0</v>
      </c>
      <c r="Q85" s="11">
        <f t="shared" si="23"/>
        <v>0</v>
      </c>
      <c r="R85" s="11">
        <f t="shared" si="23"/>
        <v>0</v>
      </c>
      <c r="S85" s="11">
        <f t="shared" si="23"/>
        <v>0</v>
      </c>
      <c r="T85" s="11">
        <f t="shared" si="23"/>
        <v>0</v>
      </c>
      <c r="U85" s="11">
        <f t="shared" si="23"/>
        <v>0</v>
      </c>
      <c r="V85" s="11">
        <f t="shared" si="23"/>
        <v>0</v>
      </c>
      <c r="W85" s="11">
        <f t="shared" si="23"/>
        <v>0</v>
      </c>
      <c r="X85" s="11">
        <f t="shared" si="23"/>
        <v>0</v>
      </c>
      <c r="Y85" s="11">
        <f t="shared" si="23"/>
        <v>0</v>
      </c>
      <c r="Z85" s="11">
        <f t="shared" si="23"/>
        <v>0</v>
      </c>
      <c r="AA85" s="11">
        <f t="shared" si="23"/>
        <v>0</v>
      </c>
      <c r="AB85" s="11">
        <f t="shared" si="23"/>
        <v>0</v>
      </c>
      <c r="AC85" s="11">
        <f t="shared" si="23"/>
        <v>0</v>
      </c>
      <c r="AD85" s="11">
        <f t="shared" si="23"/>
        <v>0</v>
      </c>
      <c r="AE85" s="11">
        <f t="shared" si="23"/>
        <v>0</v>
      </c>
      <c r="AF85" s="11">
        <f t="shared" si="23"/>
        <v>0</v>
      </c>
      <c r="AG85" s="11">
        <f t="shared" si="23"/>
        <v>0</v>
      </c>
      <c r="AH85" s="11">
        <f t="shared" si="23"/>
        <v>0</v>
      </c>
      <c r="AI85" s="11">
        <f t="shared" si="23"/>
        <v>0</v>
      </c>
      <c r="AJ85" s="11">
        <f t="shared" si="23"/>
        <v>0</v>
      </c>
      <c r="AK85" s="11">
        <f t="shared" si="23"/>
        <v>0</v>
      </c>
      <c r="AL85" s="11">
        <f t="shared" si="23"/>
        <v>0</v>
      </c>
      <c r="AM85" s="11">
        <f t="shared" si="23"/>
        <v>0</v>
      </c>
      <c r="AN85" s="11">
        <f t="shared" si="23"/>
        <v>0</v>
      </c>
      <c r="AO85" s="11">
        <f t="shared" si="23"/>
        <v>0</v>
      </c>
      <c r="AP85" s="11">
        <f t="shared" si="23"/>
        <v>0</v>
      </c>
      <c r="AQ85" s="11">
        <f t="shared" si="23"/>
        <v>0</v>
      </c>
      <c r="AR85" s="11">
        <f t="shared" si="23"/>
        <v>0</v>
      </c>
      <c r="AS85" s="11">
        <f t="shared" si="23"/>
        <v>0</v>
      </c>
      <c r="AT85" s="11">
        <f t="shared" si="23"/>
        <v>0</v>
      </c>
      <c r="AU85" s="11">
        <f t="shared" si="23"/>
        <v>0</v>
      </c>
      <c r="AV85" s="11">
        <f t="shared" si="23"/>
        <v>0</v>
      </c>
      <c r="AW85" s="11">
        <f t="shared" si="23"/>
        <v>0</v>
      </c>
      <c r="AX85" s="11">
        <f t="shared" si="23"/>
        <v>0</v>
      </c>
      <c r="AY85" s="11">
        <f t="shared" si="23"/>
        <v>0</v>
      </c>
      <c r="AZ85" s="11">
        <f t="shared" si="23"/>
        <v>0</v>
      </c>
      <c r="BA85" s="11">
        <f t="shared" si="23"/>
        <v>0</v>
      </c>
      <c r="BB85" s="11">
        <f t="shared" si="23"/>
        <v>0</v>
      </c>
      <c r="BC85" s="11">
        <f t="shared" si="23"/>
        <v>0</v>
      </c>
      <c r="BD85" s="11">
        <f t="shared" si="23"/>
        <v>0</v>
      </c>
      <c r="BE85" s="11">
        <f t="shared" si="23"/>
        <v>0</v>
      </c>
      <c r="BF85" s="11">
        <f t="shared" si="23"/>
        <v>0</v>
      </c>
      <c r="BG85" s="11">
        <f t="shared" si="23"/>
        <v>0</v>
      </c>
      <c r="BH85" s="11">
        <f t="shared" si="23"/>
        <v>0</v>
      </c>
      <c r="BI85" s="11">
        <f t="shared" si="23"/>
        <v>0</v>
      </c>
      <c r="BJ85" s="11">
        <f t="shared" si="23"/>
        <v>0</v>
      </c>
      <c r="BK85" s="1987">
        <f t="shared" si="23"/>
        <v>0</v>
      </c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3"/>
      <c r="B89" s="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1735" t="s">
        <v>118</v>
      </c>
      <c r="B92" s="3"/>
      <c r="C92" s="11"/>
      <c r="D92" s="11"/>
      <c r="E92" s="11"/>
      <c r="F92" s="11"/>
      <c r="G92" s="11"/>
      <c r="H92" s="11"/>
      <c r="I92" s="1739" t="s">
        <v>119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1736" t="s">
        <v>120</v>
      </c>
      <c r="B93" s="3"/>
      <c r="C93" s="11"/>
      <c r="D93" s="11"/>
      <c r="E93" s="11"/>
      <c r="F93" s="11"/>
      <c r="G93" s="11"/>
      <c r="H93" s="11"/>
      <c r="I93" s="1740" t="s">
        <v>121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741" t="s">
        <v>122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742" t="s">
        <v>123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1737" t="s">
        <v>124</v>
      </c>
      <c r="B96" s="3"/>
      <c r="C96" s="11"/>
      <c r="D96" s="11"/>
      <c r="E96" s="11"/>
      <c r="F96" s="11"/>
      <c r="G96" s="11"/>
      <c r="H96" s="11"/>
      <c r="I96" s="1743" t="s">
        <v>125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1738" t="s">
        <v>126</v>
      </c>
      <c r="B97" s="3"/>
      <c r="C97" s="11"/>
      <c r="D97" s="11"/>
      <c r="E97" s="11"/>
      <c r="F97" s="11"/>
      <c r="G97" s="11"/>
      <c r="H97" s="11"/>
      <c r="I97" s="1744" t="s">
        <v>127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5"/>
      <c r="B113" s="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4"/>
      <c r="BM211" s="4"/>
      <c r="BN211" s="4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6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7"/>
      <c r="BK653" s="8"/>
      <c r="BL653" s="4"/>
      <c r="BM653" s="4"/>
      <c r="BN653" s="4"/>
    </row>
    <row r="654" spans="1:66">
      <c r="BM654" s="10"/>
      <c r="BN654" s="10"/>
    </row>
    <row r="656" spans="1:66">
      <c r="BK656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="85" zoomScaleNormal="85" workbookViewId="0">
      <selection activeCell="C42" sqref="C42:K42"/>
    </sheetView>
  </sheetViews>
  <sheetFormatPr defaultColWidth="9.1796875" defaultRowHeight="14.5"/>
  <cols>
    <col min="1" max="1" width="9.81640625" style="15" customWidth="1"/>
    <col min="2" max="2" width="27.453125" style="15" customWidth="1"/>
    <col min="3" max="3" width="21.81640625" style="15" customWidth="1"/>
    <col min="4" max="4" width="22" style="15" customWidth="1"/>
    <col min="5" max="5" width="22.1796875" style="15" customWidth="1"/>
    <col min="6" max="9" width="21.81640625" style="15" customWidth="1"/>
    <col min="10" max="10" width="22" style="15" customWidth="1"/>
    <col min="11" max="11" width="21.81640625" style="15" customWidth="1"/>
    <col min="12" max="13" width="9.1796875" style="15"/>
    <col min="14" max="14" width="15.453125" style="15" customWidth="1"/>
    <col min="15" max="249" width="9.1796875" style="15"/>
    <col min="250" max="250" width="2.26953125" style="15" customWidth="1"/>
    <col min="251" max="251" width="9.1796875" style="15"/>
    <col min="252" max="252" width="25.26953125" style="15" customWidth="1"/>
    <col min="253" max="253" width="12.26953125" style="15" customWidth="1"/>
    <col min="254" max="254" width="25.453125" style="15" customWidth="1"/>
    <col min="255" max="255" width="21.7265625" style="15" customWidth="1"/>
    <col min="256" max="256" width="20.453125" style="15" customWidth="1"/>
    <col min="257" max="257" width="21.453125" style="15" customWidth="1"/>
    <col min="258" max="258" width="15.81640625" style="15" customWidth="1"/>
    <col min="259" max="259" width="17" style="15" customWidth="1"/>
    <col min="260" max="260" width="8.1796875" style="15" customWidth="1"/>
    <col min="261" max="261" width="19.81640625" style="15" customWidth="1"/>
    <col min="262" max="505" width="9.1796875" style="15"/>
    <col min="506" max="506" width="2.26953125" style="15" customWidth="1"/>
    <col min="507" max="507" width="9.1796875" style="15"/>
    <col min="508" max="508" width="25.26953125" style="15" customWidth="1"/>
    <col min="509" max="509" width="12.26953125" style="15" customWidth="1"/>
    <col min="510" max="510" width="25.453125" style="15" customWidth="1"/>
    <col min="511" max="511" width="21.7265625" style="15" customWidth="1"/>
    <col min="512" max="512" width="20.453125" style="15" customWidth="1"/>
    <col min="513" max="513" width="21.453125" style="15" customWidth="1"/>
    <col min="514" max="514" width="15.81640625" style="15" customWidth="1"/>
    <col min="515" max="515" width="17" style="15" customWidth="1"/>
    <col min="516" max="516" width="8.1796875" style="15" customWidth="1"/>
    <col min="517" max="517" width="19.81640625" style="15" customWidth="1"/>
    <col min="518" max="761" width="9.1796875" style="15"/>
    <col min="762" max="762" width="2.26953125" style="15" customWidth="1"/>
    <col min="763" max="763" width="9.1796875" style="15"/>
    <col min="764" max="764" width="25.26953125" style="15" customWidth="1"/>
    <col min="765" max="765" width="12.26953125" style="15" customWidth="1"/>
    <col min="766" max="766" width="25.453125" style="15" customWidth="1"/>
    <col min="767" max="767" width="21.7265625" style="15" customWidth="1"/>
    <col min="768" max="768" width="20.453125" style="15" customWidth="1"/>
    <col min="769" max="769" width="21.453125" style="15" customWidth="1"/>
    <col min="770" max="770" width="15.81640625" style="15" customWidth="1"/>
    <col min="771" max="771" width="17" style="15" customWidth="1"/>
    <col min="772" max="772" width="8.1796875" style="15" customWidth="1"/>
    <col min="773" max="773" width="19.81640625" style="15" customWidth="1"/>
    <col min="774" max="1017" width="9.1796875" style="15"/>
    <col min="1018" max="1018" width="2.26953125" style="15" customWidth="1"/>
    <col min="1019" max="1019" width="9.1796875" style="15"/>
    <col min="1020" max="1020" width="25.26953125" style="15" customWidth="1"/>
    <col min="1021" max="1021" width="12.26953125" style="15" customWidth="1"/>
    <col min="1022" max="1022" width="25.453125" style="15" customWidth="1"/>
    <col min="1023" max="1023" width="21.7265625" style="15" customWidth="1"/>
    <col min="1024" max="16384" width="9.1796875" style="25"/>
  </cols>
  <sheetData>
    <row r="1" spans="1:1023">
      <c r="A1" s="1977" t="s">
        <v>128</v>
      </c>
      <c r="B1" s="1977"/>
      <c r="C1" s="1977"/>
      <c r="D1" s="1977"/>
      <c r="E1" s="1977"/>
      <c r="F1" s="1977"/>
      <c r="G1" s="1977"/>
      <c r="H1" s="1977"/>
      <c r="I1" s="1977"/>
      <c r="J1" s="1977"/>
      <c r="K1" s="1977"/>
    </row>
    <row r="2" spans="1:1023">
      <c r="A2" s="1978" t="s">
        <v>129</v>
      </c>
      <c r="B2" s="1978"/>
      <c r="C2" s="1978"/>
      <c r="D2" s="1978"/>
      <c r="E2" s="1978"/>
      <c r="F2" s="1978"/>
      <c r="G2" s="1978"/>
      <c r="H2" s="1978"/>
      <c r="I2" s="1978"/>
      <c r="J2" s="1978"/>
      <c r="K2" s="1978"/>
    </row>
    <row r="3" spans="1:1023" s="29" customFormat="1" ht="26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751">
        <v>0</v>
      </c>
      <c r="D4" s="1752">
        <v>0</v>
      </c>
      <c r="E4" s="1753">
        <v>1.6393130510149998</v>
      </c>
      <c r="F4" s="1754">
        <v>2.797408516E-3</v>
      </c>
      <c r="G4" s="1755">
        <v>5.2019040000000002E-2</v>
      </c>
      <c r="H4" s="1756">
        <v>0</v>
      </c>
      <c r="I4" s="1757">
        <v>0</v>
      </c>
      <c r="J4" s="1758">
        <v>1.6941294995309999</v>
      </c>
      <c r="K4" s="1759">
        <v>0</v>
      </c>
    </row>
    <row r="5" spans="1:1023">
      <c r="A5" s="16">
        <v>2</v>
      </c>
      <c r="B5" s="18" t="s">
        <v>21</v>
      </c>
      <c r="C5" s="1880">
        <v>6.4414001499999998</v>
      </c>
      <c r="D5" s="1881">
        <v>1.41046977</v>
      </c>
      <c r="E5" s="1753">
        <v>199.90948692314609</v>
      </c>
      <c r="F5" s="1754">
        <v>3.0863827221100006</v>
      </c>
      <c r="G5" s="1882">
        <v>9.5079714499999994</v>
      </c>
      <c r="H5" s="1883">
        <v>0</v>
      </c>
      <c r="I5" s="1884">
        <v>0</v>
      </c>
      <c r="J5" s="1758">
        <v>220.35571101525608</v>
      </c>
      <c r="K5" s="1885">
        <v>0</v>
      </c>
    </row>
    <row r="6" spans="1:1023">
      <c r="A6" s="16">
        <v>3</v>
      </c>
      <c r="B6" s="17" t="s">
        <v>22</v>
      </c>
      <c r="C6" s="1778">
        <v>2.7797949999999998E-2</v>
      </c>
      <c r="D6" s="1779">
        <v>6.8809400000000003E-3</v>
      </c>
      <c r="E6" s="1753">
        <v>2.4273116144569999</v>
      </c>
      <c r="F6" s="1754">
        <v>0</v>
      </c>
      <c r="G6" s="1780">
        <v>3.6895820000000003E-2</v>
      </c>
      <c r="H6" s="1781">
        <v>0</v>
      </c>
      <c r="I6" s="1782">
        <v>0</v>
      </c>
      <c r="J6" s="1758">
        <v>2.4988863244569997</v>
      </c>
      <c r="K6" s="1783">
        <v>0</v>
      </c>
    </row>
    <row r="7" spans="1:1023">
      <c r="A7" s="16">
        <v>4</v>
      </c>
      <c r="B7" s="18" t="s">
        <v>23</v>
      </c>
      <c r="C7" s="1766">
        <v>3.8444826299999999</v>
      </c>
      <c r="D7" s="1767">
        <v>1.5214669700000001</v>
      </c>
      <c r="E7" s="1753">
        <v>110.99811412880491</v>
      </c>
      <c r="F7" s="1754">
        <v>7.0691728526580011</v>
      </c>
      <c r="G7" s="1768">
        <v>5.2910890899999998</v>
      </c>
      <c r="H7" s="1769">
        <v>0</v>
      </c>
      <c r="I7" s="1770">
        <v>0</v>
      </c>
      <c r="J7" s="1758">
        <v>128.72432567146291</v>
      </c>
      <c r="K7" s="1771">
        <v>0</v>
      </c>
    </row>
    <row r="8" spans="1:1023">
      <c r="A8" s="16">
        <v>5</v>
      </c>
      <c r="B8" s="18" t="s">
        <v>24</v>
      </c>
      <c r="C8" s="1910">
        <v>3.1252439000000001</v>
      </c>
      <c r="D8" s="1911">
        <v>2.4876592</v>
      </c>
      <c r="E8" s="1753">
        <v>226.94179068140966</v>
      </c>
      <c r="F8" s="1754">
        <v>12.272372605452006</v>
      </c>
      <c r="G8" s="1912">
        <v>9.2572869099999995</v>
      </c>
      <c r="H8" s="1913">
        <v>0</v>
      </c>
      <c r="I8" s="1914">
        <v>0</v>
      </c>
      <c r="J8" s="1758">
        <v>254.08435329686168</v>
      </c>
      <c r="K8" s="1915">
        <v>0</v>
      </c>
    </row>
    <row r="9" spans="1:1023">
      <c r="A9" s="16">
        <v>6</v>
      </c>
      <c r="B9" s="18" t="s">
        <v>25</v>
      </c>
      <c r="C9" s="1790">
        <v>3.0178455400000002</v>
      </c>
      <c r="D9" s="1791">
        <v>1.0684264800000001</v>
      </c>
      <c r="E9" s="1753">
        <v>94.374077249578903</v>
      </c>
      <c r="F9" s="1754">
        <v>11.687382344325998</v>
      </c>
      <c r="G9" s="1792">
        <v>21.621610149999999</v>
      </c>
      <c r="H9" s="1793">
        <v>0</v>
      </c>
      <c r="I9" s="1794">
        <v>0</v>
      </c>
      <c r="J9" s="1758">
        <v>131.76934176390489</v>
      </c>
      <c r="K9" s="1795">
        <v>0</v>
      </c>
    </row>
    <row r="10" spans="1:1023">
      <c r="A10" s="16">
        <v>7</v>
      </c>
      <c r="B10" s="18" t="s">
        <v>26</v>
      </c>
      <c r="C10" s="1850">
        <v>1.0787426</v>
      </c>
      <c r="D10" s="1851">
        <v>0.88996582999999996</v>
      </c>
      <c r="E10" s="1753">
        <v>94.916558816411836</v>
      </c>
      <c r="F10" s="1754">
        <v>3.697702668812</v>
      </c>
      <c r="G10" s="1852">
        <v>4.7163757300000002</v>
      </c>
      <c r="H10" s="1853">
        <v>0</v>
      </c>
      <c r="I10" s="1854">
        <v>0</v>
      </c>
      <c r="J10" s="1758">
        <v>105.29934564522384</v>
      </c>
      <c r="K10" s="1855">
        <v>0</v>
      </c>
    </row>
    <row r="11" spans="1:1023">
      <c r="A11" s="16">
        <v>8</v>
      </c>
      <c r="B11" s="17" t="s">
        <v>27</v>
      </c>
      <c r="C11" s="1760">
        <v>2.3575200000000001E-3</v>
      </c>
      <c r="D11" s="1761">
        <v>2.8957980000000001E-2</v>
      </c>
      <c r="E11" s="1753">
        <v>2.006232063886999</v>
      </c>
      <c r="F11" s="1754">
        <v>2.9607655774E-2</v>
      </c>
      <c r="G11" s="1762">
        <v>6.2469379999999998E-2</v>
      </c>
      <c r="H11" s="1763">
        <v>0</v>
      </c>
      <c r="I11" s="1764">
        <v>0</v>
      </c>
      <c r="J11" s="1758">
        <v>2.1296245996609988</v>
      </c>
      <c r="K11" s="1765">
        <v>0</v>
      </c>
    </row>
    <row r="12" spans="1:1023">
      <c r="A12" s="16">
        <v>9</v>
      </c>
      <c r="B12" s="17" t="s">
        <v>28</v>
      </c>
      <c r="C12" s="1964">
        <v>0</v>
      </c>
      <c r="D12" s="1965">
        <v>4.4212E-4</v>
      </c>
      <c r="E12" s="1753">
        <v>0.43812921355499995</v>
      </c>
      <c r="F12" s="1754">
        <v>0</v>
      </c>
      <c r="G12" s="1966">
        <v>6.8921099999999999E-3</v>
      </c>
      <c r="H12" s="1967">
        <v>0</v>
      </c>
      <c r="I12" s="1968">
        <v>0</v>
      </c>
      <c r="J12" s="1758">
        <v>0.44546344355499995</v>
      </c>
      <c r="K12" s="1969">
        <v>0</v>
      </c>
    </row>
    <row r="13" spans="1:1023">
      <c r="A13" s="16">
        <v>10</v>
      </c>
      <c r="B13" s="18" t="s">
        <v>29</v>
      </c>
      <c r="C13" s="1892">
        <v>9.1535835300000006</v>
      </c>
      <c r="D13" s="1893">
        <v>4.4097142199999997</v>
      </c>
      <c r="E13" s="1753">
        <v>65.481647376314029</v>
      </c>
      <c r="F13" s="1754">
        <v>7.0682760818800006</v>
      </c>
      <c r="G13" s="1894">
        <v>8.2522357700000004</v>
      </c>
      <c r="H13" s="1895">
        <v>0</v>
      </c>
      <c r="I13" s="1896">
        <v>0</v>
      </c>
      <c r="J13" s="1758">
        <v>94.365456978194032</v>
      </c>
      <c r="K13" s="1897">
        <v>0</v>
      </c>
    </row>
    <row r="14" spans="1:1023">
      <c r="A14" s="16">
        <v>11</v>
      </c>
      <c r="B14" s="18" t="s">
        <v>30</v>
      </c>
      <c r="C14" s="1844">
        <v>31.41842832</v>
      </c>
      <c r="D14" s="1845">
        <v>33.122442640000003</v>
      </c>
      <c r="E14" s="1753">
        <v>1577.8245693267759</v>
      </c>
      <c r="F14" s="1754">
        <v>129.21254947546595</v>
      </c>
      <c r="G14" s="1846">
        <v>94.916526140000002</v>
      </c>
      <c r="H14" s="1847">
        <v>0</v>
      </c>
      <c r="I14" s="1848">
        <v>0</v>
      </c>
      <c r="J14" s="1758">
        <v>1866.494515902242</v>
      </c>
      <c r="K14" s="1849">
        <v>0</v>
      </c>
    </row>
    <row r="15" spans="1:1023">
      <c r="A15" s="16">
        <v>12</v>
      </c>
      <c r="B15" s="18" t="s">
        <v>31</v>
      </c>
      <c r="C15" s="1886">
        <v>16.003880580000001</v>
      </c>
      <c r="D15" s="1887">
        <v>10.550786159999999</v>
      </c>
      <c r="E15" s="1753">
        <v>681.66700362958363</v>
      </c>
      <c r="F15" s="1754">
        <v>48.19165651835899</v>
      </c>
      <c r="G15" s="1888">
        <v>68.629056829999996</v>
      </c>
      <c r="H15" s="1889">
        <v>0</v>
      </c>
      <c r="I15" s="1890">
        <v>0</v>
      </c>
      <c r="J15" s="1758">
        <v>825.04238371794258</v>
      </c>
      <c r="K15" s="1891">
        <v>0</v>
      </c>
    </row>
    <row r="16" spans="1:1023">
      <c r="A16" s="16">
        <v>13</v>
      </c>
      <c r="B16" s="18" t="s">
        <v>32</v>
      </c>
      <c r="C16" s="1772">
        <v>0.46638456</v>
      </c>
      <c r="D16" s="1773">
        <v>0.27097236000000002</v>
      </c>
      <c r="E16" s="1753">
        <v>50.075722981292031</v>
      </c>
      <c r="F16" s="1754">
        <v>2.7492319940950001</v>
      </c>
      <c r="G16" s="1774">
        <v>1.5859295</v>
      </c>
      <c r="H16" s="1775">
        <v>0</v>
      </c>
      <c r="I16" s="1776">
        <v>0</v>
      </c>
      <c r="J16" s="1758">
        <v>55.148241395387032</v>
      </c>
      <c r="K16" s="1777">
        <v>0</v>
      </c>
    </row>
    <row r="17" spans="1:11">
      <c r="A17" s="16">
        <v>14</v>
      </c>
      <c r="B17" s="18" t="s">
        <v>33</v>
      </c>
      <c r="C17" s="1826">
        <v>0.37954486999999998</v>
      </c>
      <c r="D17" s="1827">
        <v>0.52532564000000004</v>
      </c>
      <c r="E17" s="1753">
        <v>24.262680425748005</v>
      </c>
      <c r="F17" s="1754">
        <v>0.69529719439000004</v>
      </c>
      <c r="G17" s="1828">
        <v>1.4757135700000001</v>
      </c>
      <c r="H17" s="1829">
        <v>0</v>
      </c>
      <c r="I17" s="1830">
        <v>0</v>
      </c>
      <c r="J17" s="1758">
        <v>27.338561700138005</v>
      </c>
      <c r="K17" s="1831">
        <v>0</v>
      </c>
    </row>
    <row r="18" spans="1:11">
      <c r="A18" s="16">
        <v>15</v>
      </c>
      <c r="B18" s="18" t="s">
        <v>34</v>
      </c>
      <c r="C18" s="1802">
        <v>5.7786637599999997</v>
      </c>
      <c r="D18" s="1803">
        <v>2.6056581799999998</v>
      </c>
      <c r="E18" s="1753">
        <v>227.2729433421479</v>
      </c>
      <c r="F18" s="1754">
        <v>18.122108239063003</v>
      </c>
      <c r="G18" s="1804">
        <v>14.40981685</v>
      </c>
      <c r="H18" s="1805">
        <v>0</v>
      </c>
      <c r="I18" s="1806">
        <v>0</v>
      </c>
      <c r="J18" s="1758">
        <v>268.18919037121094</v>
      </c>
      <c r="K18" s="1807">
        <v>0</v>
      </c>
    </row>
    <row r="19" spans="1:11">
      <c r="A19" s="16">
        <v>16</v>
      </c>
      <c r="B19" s="18" t="s">
        <v>35</v>
      </c>
      <c r="C19" s="1922">
        <v>56.255938190000002</v>
      </c>
      <c r="D19" s="1923">
        <v>39.725568959999997</v>
      </c>
      <c r="E19" s="1753">
        <v>1479.2932024316951</v>
      </c>
      <c r="F19" s="1754">
        <v>102.71792428414396</v>
      </c>
      <c r="G19" s="1924">
        <v>188.36476768</v>
      </c>
      <c r="H19" s="1925">
        <v>0</v>
      </c>
      <c r="I19" s="1926">
        <v>0</v>
      </c>
      <c r="J19" s="1758">
        <v>1866.3574015458389</v>
      </c>
      <c r="K19" s="1927">
        <v>0</v>
      </c>
    </row>
    <row r="20" spans="1:11">
      <c r="A20" s="16">
        <v>17</v>
      </c>
      <c r="B20" s="18" t="s">
        <v>36</v>
      </c>
      <c r="C20" s="1796">
        <v>12.2546024</v>
      </c>
      <c r="D20" s="1797">
        <v>6.3175962099999996</v>
      </c>
      <c r="E20" s="1753">
        <v>279.18238308959462</v>
      </c>
      <c r="F20" s="1754">
        <v>21.726845968860001</v>
      </c>
      <c r="G20" s="1798">
        <v>17.125952250000001</v>
      </c>
      <c r="H20" s="1799">
        <v>0</v>
      </c>
      <c r="I20" s="1800">
        <v>0</v>
      </c>
      <c r="J20" s="1758">
        <v>336.60737991845463</v>
      </c>
      <c r="K20" s="1801">
        <v>0</v>
      </c>
    </row>
    <row r="21" spans="1:11">
      <c r="A21" s="16">
        <v>18</v>
      </c>
      <c r="B21" s="17" t="s">
        <v>37</v>
      </c>
      <c r="C21" s="1916">
        <v>0</v>
      </c>
      <c r="D21" s="1917">
        <v>0</v>
      </c>
      <c r="E21" s="1753">
        <v>2.5337915903999995E-2</v>
      </c>
      <c r="F21" s="1754">
        <v>0</v>
      </c>
      <c r="G21" s="1918">
        <v>6.2428300000000004E-3</v>
      </c>
      <c r="H21" s="1919">
        <v>0</v>
      </c>
      <c r="I21" s="1920">
        <v>0</v>
      </c>
      <c r="J21" s="1758">
        <v>3.1580745903999993E-2</v>
      </c>
      <c r="K21" s="1921">
        <v>0</v>
      </c>
    </row>
    <row r="22" spans="1:11">
      <c r="A22" s="16">
        <v>19</v>
      </c>
      <c r="B22" s="18" t="s">
        <v>38</v>
      </c>
      <c r="C22" s="1940">
        <v>5.16652149</v>
      </c>
      <c r="D22" s="1941">
        <v>5.6785186699999999</v>
      </c>
      <c r="E22" s="1753">
        <v>360.37981047660753</v>
      </c>
      <c r="F22" s="1754">
        <v>17.062843005288006</v>
      </c>
      <c r="G22" s="1942">
        <v>34.251986039999998</v>
      </c>
      <c r="H22" s="1943">
        <v>0</v>
      </c>
      <c r="I22" s="1944">
        <v>0</v>
      </c>
      <c r="J22" s="1758">
        <v>422.53967968189556</v>
      </c>
      <c r="K22" s="1945">
        <v>0</v>
      </c>
    </row>
    <row r="23" spans="1:11">
      <c r="A23" s="16">
        <v>20</v>
      </c>
      <c r="B23" s="18" t="s">
        <v>39</v>
      </c>
      <c r="C23" s="1958">
        <v>389.15233799999999</v>
      </c>
      <c r="D23" s="1959">
        <v>322.45973953999999</v>
      </c>
      <c r="E23" s="1753">
        <v>5435.1030002070393</v>
      </c>
      <c r="F23" s="1754">
        <v>317.54099606838258</v>
      </c>
      <c r="G23" s="1960">
        <v>466.13353331000002</v>
      </c>
      <c r="H23" s="1961">
        <v>0</v>
      </c>
      <c r="I23" s="1962">
        <v>0</v>
      </c>
      <c r="J23" s="1758">
        <v>6930.3896071254221</v>
      </c>
      <c r="K23" s="1963">
        <v>0</v>
      </c>
    </row>
    <row r="24" spans="1:11">
      <c r="A24" s="16">
        <v>21</v>
      </c>
      <c r="B24" s="17" t="s">
        <v>40</v>
      </c>
      <c r="C24" s="1874">
        <v>5.4814120000000001E-2</v>
      </c>
      <c r="D24" s="1875">
        <v>0.13230106</v>
      </c>
      <c r="E24" s="1753">
        <v>3.45281844401</v>
      </c>
      <c r="F24" s="1754">
        <v>0.38068594303100001</v>
      </c>
      <c r="G24" s="1876">
        <v>0.10274993</v>
      </c>
      <c r="H24" s="1877">
        <v>0</v>
      </c>
      <c r="I24" s="1878">
        <v>0</v>
      </c>
      <c r="J24" s="1758">
        <v>4.1233694970409998</v>
      </c>
      <c r="K24" s="1879">
        <v>0</v>
      </c>
    </row>
    <row r="25" spans="1:11">
      <c r="A25" s="16">
        <v>22</v>
      </c>
      <c r="B25" s="18" t="s">
        <v>41</v>
      </c>
      <c r="C25" s="1814">
        <v>0.32402719000000002</v>
      </c>
      <c r="D25" s="1815">
        <v>4.597325E-2</v>
      </c>
      <c r="E25" s="1753">
        <v>8.0498715546250015</v>
      </c>
      <c r="F25" s="1754">
        <v>0.51622025142000005</v>
      </c>
      <c r="G25" s="1816">
        <v>0.38701877000000001</v>
      </c>
      <c r="H25" s="1817">
        <v>0</v>
      </c>
      <c r="I25" s="1818">
        <v>0</v>
      </c>
      <c r="J25" s="1758">
        <v>9.3231110160450008</v>
      </c>
      <c r="K25" s="1819">
        <v>0</v>
      </c>
    </row>
    <row r="26" spans="1:11">
      <c r="A26" s="16">
        <v>23</v>
      </c>
      <c r="B26" s="17" t="s">
        <v>42</v>
      </c>
      <c r="C26" s="1952">
        <v>2.3980000000000001E-5</v>
      </c>
      <c r="D26" s="1953">
        <v>0</v>
      </c>
      <c r="E26" s="1753">
        <v>0.92440486997699989</v>
      </c>
      <c r="F26" s="1754">
        <v>0</v>
      </c>
      <c r="G26" s="1954">
        <v>3.2882229999999998E-2</v>
      </c>
      <c r="H26" s="1955">
        <v>0</v>
      </c>
      <c r="I26" s="1956">
        <v>0</v>
      </c>
      <c r="J26" s="1758">
        <v>0.95731107997699993</v>
      </c>
      <c r="K26" s="1957">
        <v>0</v>
      </c>
    </row>
    <row r="27" spans="1:11">
      <c r="A27" s="16">
        <v>24</v>
      </c>
      <c r="B27" s="17" t="s">
        <v>43</v>
      </c>
      <c r="C27" s="1832">
        <v>1.8481279999999999E-2</v>
      </c>
      <c r="D27" s="1833">
        <v>0</v>
      </c>
      <c r="E27" s="1753">
        <v>2.7085330385730009</v>
      </c>
      <c r="F27" s="1754">
        <v>7.0816032291000003E-2</v>
      </c>
      <c r="G27" s="1834">
        <v>3.95637E-2</v>
      </c>
      <c r="H27" s="1835">
        <v>0</v>
      </c>
      <c r="I27" s="1836">
        <v>0</v>
      </c>
      <c r="J27" s="1758">
        <v>2.8373940508640008</v>
      </c>
      <c r="K27" s="1837">
        <v>0</v>
      </c>
    </row>
    <row r="28" spans="1:11">
      <c r="A28" s="16">
        <v>25</v>
      </c>
      <c r="B28" s="18" t="s">
        <v>44</v>
      </c>
      <c r="C28" s="1856">
        <v>57.717562289999996</v>
      </c>
      <c r="D28" s="1857">
        <v>36.421963720000001</v>
      </c>
      <c r="E28" s="1753">
        <v>1498.452567259601</v>
      </c>
      <c r="F28" s="1754">
        <v>92.958676956653036</v>
      </c>
      <c r="G28" s="1858">
        <v>157.99717627000001</v>
      </c>
      <c r="H28" s="1859">
        <v>0</v>
      </c>
      <c r="I28" s="1860">
        <v>0</v>
      </c>
      <c r="J28" s="1758">
        <v>1843.5479464962541</v>
      </c>
      <c r="K28" s="1861">
        <v>0</v>
      </c>
    </row>
    <row r="29" spans="1:11">
      <c r="A29" s="16">
        <v>26</v>
      </c>
      <c r="B29" s="18" t="s">
        <v>45</v>
      </c>
      <c r="C29" s="1862">
        <v>1.3698341300000001</v>
      </c>
      <c r="D29" s="1863">
        <v>1.82836529</v>
      </c>
      <c r="E29" s="1753">
        <v>121.67534736666597</v>
      </c>
      <c r="F29" s="1754">
        <v>2.4946634790140005</v>
      </c>
      <c r="G29" s="1864">
        <v>5.67814979</v>
      </c>
      <c r="H29" s="1865">
        <v>0</v>
      </c>
      <c r="I29" s="1866">
        <v>0</v>
      </c>
      <c r="J29" s="1758">
        <v>133.04636005567997</v>
      </c>
      <c r="K29" s="1867">
        <v>0</v>
      </c>
    </row>
    <row r="30" spans="1:11">
      <c r="A30" s="16">
        <v>27</v>
      </c>
      <c r="B30" s="18" t="s">
        <v>46</v>
      </c>
      <c r="C30" s="1808">
        <v>34.121327479999998</v>
      </c>
      <c r="D30" s="1809">
        <v>33.632647110000001</v>
      </c>
      <c r="E30" s="1753">
        <v>1220.6299458557908</v>
      </c>
      <c r="F30" s="1754">
        <v>80.384276943258996</v>
      </c>
      <c r="G30" s="1810">
        <v>96.147506859999993</v>
      </c>
      <c r="H30" s="1811">
        <v>0</v>
      </c>
      <c r="I30" s="1812">
        <v>0</v>
      </c>
      <c r="J30" s="1758">
        <v>1464.9157042490499</v>
      </c>
      <c r="K30" s="1813">
        <v>0</v>
      </c>
    </row>
    <row r="31" spans="1:11">
      <c r="A31" s="16">
        <v>28</v>
      </c>
      <c r="B31" s="18" t="s">
        <v>47</v>
      </c>
      <c r="C31" s="1745">
        <v>0.89281032000000005</v>
      </c>
      <c r="D31" s="1746">
        <v>0.72946169000000005</v>
      </c>
      <c r="E31" s="1753">
        <v>42.898990083798992</v>
      </c>
      <c r="F31" s="1754">
        <v>0.62543242351700001</v>
      </c>
      <c r="G31" s="1747">
        <v>1.5969281200000001</v>
      </c>
      <c r="H31" s="1748">
        <v>0</v>
      </c>
      <c r="I31" s="1749">
        <v>0</v>
      </c>
      <c r="J31" s="1758">
        <v>46.743622637315994</v>
      </c>
      <c r="K31" s="1750">
        <v>0</v>
      </c>
    </row>
    <row r="32" spans="1:11">
      <c r="A32" s="16">
        <v>29</v>
      </c>
      <c r="B32" s="18" t="s">
        <v>48</v>
      </c>
      <c r="C32" s="1784">
        <v>3.6362578700000001</v>
      </c>
      <c r="D32" s="1785">
        <v>6.0749649999999997</v>
      </c>
      <c r="E32" s="1753">
        <v>331.49777214456014</v>
      </c>
      <c r="F32" s="1754">
        <v>23.096704279499001</v>
      </c>
      <c r="G32" s="1786">
        <v>15.071735200000001</v>
      </c>
      <c r="H32" s="1787">
        <v>0</v>
      </c>
      <c r="I32" s="1788">
        <v>0</v>
      </c>
      <c r="J32" s="1758">
        <v>379.37743449405917</v>
      </c>
      <c r="K32" s="1789">
        <v>0</v>
      </c>
    </row>
    <row r="33" spans="1:1023">
      <c r="A33" s="16">
        <v>30</v>
      </c>
      <c r="B33" s="18" t="s">
        <v>49</v>
      </c>
      <c r="C33" s="1898">
        <v>4.4380532300000004</v>
      </c>
      <c r="D33" s="1899">
        <v>8.7006855200000004</v>
      </c>
      <c r="E33" s="1753">
        <v>486.40384029070509</v>
      </c>
      <c r="F33" s="1754">
        <v>42.035636949383004</v>
      </c>
      <c r="G33" s="1900">
        <v>42.600583380000003</v>
      </c>
      <c r="H33" s="1901">
        <v>0</v>
      </c>
      <c r="I33" s="1902">
        <v>0</v>
      </c>
      <c r="J33" s="1758">
        <v>584.17879937008809</v>
      </c>
      <c r="K33" s="1903">
        <v>0</v>
      </c>
    </row>
    <row r="34" spans="1:1023">
      <c r="A34" s="16">
        <v>31</v>
      </c>
      <c r="B34" s="17" t="s">
        <v>50</v>
      </c>
      <c r="C34" s="1868">
        <v>1.3571649999999999E-2</v>
      </c>
      <c r="D34" s="1869">
        <v>6.380922E-2</v>
      </c>
      <c r="E34" s="1753">
        <v>3.0573536064499995</v>
      </c>
      <c r="F34" s="1754">
        <v>0.36300583642000001</v>
      </c>
      <c r="G34" s="1870">
        <v>0.48021932000000001</v>
      </c>
      <c r="H34" s="1871">
        <v>0</v>
      </c>
      <c r="I34" s="1872">
        <v>0</v>
      </c>
      <c r="J34" s="1758">
        <v>3.9779596328699993</v>
      </c>
      <c r="K34" s="1873">
        <v>0</v>
      </c>
    </row>
    <row r="35" spans="1:1023">
      <c r="A35" s="16">
        <v>32</v>
      </c>
      <c r="B35" s="18" t="s">
        <v>51</v>
      </c>
      <c r="C35" s="1820">
        <v>36.653812960000003</v>
      </c>
      <c r="D35" s="1821">
        <v>21.578033749999999</v>
      </c>
      <c r="E35" s="1753">
        <v>1275.3195382429765</v>
      </c>
      <c r="F35" s="1754">
        <v>73.372502812195037</v>
      </c>
      <c r="G35" s="1822">
        <v>82.356871589999997</v>
      </c>
      <c r="H35" s="1823">
        <v>0</v>
      </c>
      <c r="I35" s="1824">
        <v>0</v>
      </c>
      <c r="J35" s="1758">
        <v>1489.2807593551715</v>
      </c>
      <c r="K35" s="1825">
        <v>0</v>
      </c>
    </row>
    <row r="36" spans="1:1023">
      <c r="A36" s="16">
        <v>33</v>
      </c>
      <c r="B36" s="18" t="s">
        <v>52</v>
      </c>
      <c r="C36" s="1838">
        <v>14.97771305</v>
      </c>
      <c r="D36" s="1839">
        <v>17.59772504</v>
      </c>
      <c r="E36" s="1753">
        <v>594.52768031822461</v>
      </c>
      <c r="F36" s="1754">
        <v>23.797342914733004</v>
      </c>
      <c r="G36" s="1840">
        <v>40.296314619999997</v>
      </c>
      <c r="H36" s="1841">
        <v>0</v>
      </c>
      <c r="I36" s="1842">
        <v>0</v>
      </c>
      <c r="J36" s="1758">
        <v>691.19677594295763</v>
      </c>
      <c r="K36" s="1843">
        <v>0</v>
      </c>
    </row>
    <row r="37" spans="1:1023">
      <c r="A37" s="16">
        <v>34</v>
      </c>
      <c r="B37" s="18" t="s">
        <v>53</v>
      </c>
      <c r="C37" s="1928">
        <v>2.1778600000000002E-3</v>
      </c>
      <c r="D37" s="1929">
        <v>2.6710520000000001E-2</v>
      </c>
      <c r="E37" s="1753">
        <v>4.7694675854529969</v>
      </c>
      <c r="F37" s="1754">
        <v>9.0320224549000003E-2</v>
      </c>
      <c r="G37" s="1930">
        <v>0.27445262999999998</v>
      </c>
      <c r="H37" s="1931">
        <v>0</v>
      </c>
      <c r="I37" s="1932">
        <v>0</v>
      </c>
      <c r="J37" s="1758">
        <v>5.1631288200019965</v>
      </c>
      <c r="K37" s="1933">
        <v>0</v>
      </c>
    </row>
    <row r="38" spans="1:1023">
      <c r="A38" s="16">
        <v>35</v>
      </c>
      <c r="B38" s="18" t="s">
        <v>54</v>
      </c>
      <c r="C38" s="1946">
        <v>32.442824809999998</v>
      </c>
      <c r="D38" s="1947">
        <v>68.881008249999994</v>
      </c>
      <c r="E38" s="1753">
        <v>1139.9991103555337</v>
      </c>
      <c r="F38" s="1754">
        <v>59.838936846197022</v>
      </c>
      <c r="G38" s="1948">
        <v>59.65770054</v>
      </c>
      <c r="H38" s="1949">
        <v>0</v>
      </c>
      <c r="I38" s="1950">
        <v>0</v>
      </c>
      <c r="J38" s="1758">
        <v>1360.8195808017306</v>
      </c>
      <c r="K38" s="1951">
        <v>0</v>
      </c>
    </row>
    <row r="39" spans="1:1023">
      <c r="A39" s="16">
        <v>36</v>
      </c>
      <c r="B39" s="18" t="s">
        <v>55</v>
      </c>
      <c r="C39" s="1904">
        <v>1.11429764</v>
      </c>
      <c r="D39" s="1905">
        <v>1.0191357700000001</v>
      </c>
      <c r="E39" s="1753">
        <v>90.855881566260834</v>
      </c>
      <c r="F39" s="1754">
        <v>2.3930111093919995</v>
      </c>
      <c r="G39" s="1906">
        <v>4.2330073099999996</v>
      </c>
      <c r="H39" s="1907">
        <v>0</v>
      </c>
      <c r="I39" s="1908">
        <v>0</v>
      </c>
      <c r="J39" s="1758">
        <v>99.61533339565284</v>
      </c>
      <c r="K39" s="1909">
        <v>0</v>
      </c>
    </row>
    <row r="40" spans="1:1023">
      <c r="A40" s="16">
        <v>37</v>
      </c>
      <c r="B40" s="18" t="s">
        <v>56</v>
      </c>
      <c r="C40" s="1934">
        <v>36.80682126</v>
      </c>
      <c r="D40" s="1935">
        <v>41.926797720000003</v>
      </c>
      <c r="E40" s="1753">
        <v>1363.8933460655246</v>
      </c>
      <c r="F40" s="1754">
        <v>140.33945219020717</v>
      </c>
      <c r="G40" s="1936">
        <v>64.540031970000001</v>
      </c>
      <c r="H40" s="1937">
        <v>0</v>
      </c>
      <c r="I40" s="1938">
        <v>0</v>
      </c>
      <c r="J40" s="1758">
        <v>1647.5064492057318</v>
      </c>
      <c r="K40" s="1939">
        <v>0</v>
      </c>
    </row>
    <row r="41" spans="1:1023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023" s="1982" customFormat="1">
      <c r="A42" s="1979" t="s">
        <v>18</v>
      </c>
      <c r="B42" s="1980" t="s">
        <v>18</v>
      </c>
      <c r="C42" s="1983">
        <v>768.15216711000005</v>
      </c>
      <c r="D42" s="1983">
        <v>671.74017478000019</v>
      </c>
      <c r="E42" s="1983">
        <v>19103.335783593699</v>
      </c>
      <c r="F42" s="1983">
        <v>1245.6908322793358</v>
      </c>
      <c r="G42" s="1983">
        <v>1517.19726268</v>
      </c>
      <c r="H42" s="1984">
        <v>0</v>
      </c>
      <c r="I42" s="1985">
        <v>0</v>
      </c>
      <c r="J42" s="1983">
        <v>23306.116220443033</v>
      </c>
      <c r="K42" s="1986">
        <v>0</v>
      </c>
      <c r="L42" s="1981"/>
      <c r="M42" s="1981"/>
      <c r="N42" s="1981"/>
      <c r="O42" s="1981"/>
      <c r="P42" s="1981"/>
      <c r="Q42" s="1981"/>
      <c r="R42" s="1981"/>
      <c r="S42" s="1981"/>
      <c r="T42" s="1981"/>
      <c r="U42" s="1981"/>
      <c r="V42" s="1981"/>
      <c r="W42" s="1981"/>
      <c r="X42" s="1981"/>
      <c r="Y42" s="1981"/>
      <c r="Z42" s="1981"/>
      <c r="AA42" s="1981"/>
      <c r="AB42" s="1981"/>
      <c r="AC42" s="1981"/>
      <c r="AD42" s="1981"/>
      <c r="AE42" s="1981"/>
      <c r="AF42" s="1981"/>
      <c r="AG42" s="1981"/>
      <c r="AH42" s="1981"/>
      <c r="AI42" s="1981"/>
      <c r="AJ42" s="1981"/>
      <c r="AK42" s="1981"/>
      <c r="AL42" s="1981"/>
      <c r="AM42" s="1981"/>
      <c r="AN42" s="1981"/>
      <c r="AO42" s="1981"/>
      <c r="AP42" s="1981"/>
      <c r="AQ42" s="1981"/>
      <c r="AR42" s="1981"/>
      <c r="AS42" s="1981"/>
      <c r="AT42" s="1981"/>
      <c r="AU42" s="1981"/>
      <c r="AV42" s="1981"/>
      <c r="AW42" s="1981"/>
      <c r="AX42" s="1981"/>
      <c r="AY42" s="1981"/>
      <c r="AZ42" s="1981"/>
      <c r="BA42" s="1981"/>
      <c r="BB42" s="1981"/>
      <c r="BC42" s="1981"/>
      <c r="BD42" s="1981"/>
      <c r="BE42" s="1981"/>
      <c r="BF42" s="1981"/>
      <c r="BG42" s="1981"/>
      <c r="BH42" s="1981"/>
      <c r="BI42" s="1981"/>
      <c r="BJ42" s="1981"/>
      <c r="BK42" s="1981"/>
      <c r="BL42" s="1981"/>
      <c r="BM42" s="1981"/>
      <c r="BN42" s="1981"/>
      <c r="BO42" s="1981"/>
      <c r="BP42" s="1981"/>
      <c r="BQ42" s="1981"/>
      <c r="BR42" s="1981"/>
      <c r="BS42" s="1981"/>
      <c r="BT42" s="1981"/>
      <c r="BU42" s="1981"/>
      <c r="BV42" s="1981"/>
      <c r="BW42" s="1981"/>
      <c r="BX42" s="1981"/>
      <c r="BY42" s="1981"/>
      <c r="BZ42" s="1981"/>
      <c r="CA42" s="1981"/>
      <c r="CB42" s="1981"/>
      <c r="CC42" s="1981"/>
      <c r="CD42" s="1981"/>
      <c r="CE42" s="1981"/>
      <c r="CF42" s="1981"/>
      <c r="CG42" s="1981"/>
      <c r="CH42" s="1981"/>
      <c r="CI42" s="1981"/>
      <c r="CJ42" s="1981"/>
      <c r="CK42" s="1981"/>
      <c r="CL42" s="1981"/>
      <c r="CM42" s="1981"/>
      <c r="CN42" s="1981"/>
      <c r="CO42" s="1981"/>
      <c r="CP42" s="1981"/>
      <c r="CQ42" s="1981"/>
      <c r="CR42" s="1981"/>
      <c r="CS42" s="1981"/>
      <c r="CT42" s="1981"/>
      <c r="CU42" s="1981"/>
      <c r="CV42" s="1981"/>
      <c r="CW42" s="1981"/>
      <c r="CX42" s="1981"/>
      <c r="CY42" s="1981"/>
      <c r="CZ42" s="1981"/>
      <c r="DA42" s="1981"/>
      <c r="DB42" s="1981"/>
      <c r="DC42" s="1981"/>
      <c r="DD42" s="1981"/>
      <c r="DE42" s="1981"/>
      <c r="DF42" s="1981"/>
      <c r="DG42" s="1981"/>
      <c r="DH42" s="1981"/>
      <c r="DI42" s="1981"/>
      <c r="DJ42" s="1981"/>
      <c r="DK42" s="1981"/>
      <c r="DL42" s="1981"/>
      <c r="DM42" s="1981"/>
      <c r="DN42" s="1981"/>
      <c r="DO42" s="1981"/>
      <c r="DP42" s="1981"/>
      <c r="DQ42" s="1981"/>
      <c r="DR42" s="1981"/>
      <c r="DS42" s="1981"/>
      <c r="DT42" s="1981"/>
      <c r="DU42" s="1981"/>
      <c r="DV42" s="1981"/>
      <c r="DW42" s="1981"/>
      <c r="DX42" s="1981"/>
      <c r="DY42" s="1981"/>
      <c r="DZ42" s="1981"/>
      <c r="EA42" s="1981"/>
      <c r="EB42" s="1981"/>
      <c r="EC42" s="1981"/>
      <c r="ED42" s="1981"/>
      <c r="EE42" s="1981"/>
      <c r="EF42" s="1981"/>
      <c r="EG42" s="1981"/>
      <c r="EH42" s="1981"/>
      <c r="EI42" s="1981"/>
      <c r="EJ42" s="1981"/>
      <c r="EK42" s="1981"/>
      <c r="EL42" s="1981"/>
      <c r="EM42" s="1981"/>
      <c r="EN42" s="1981"/>
      <c r="EO42" s="1981"/>
      <c r="EP42" s="1981"/>
      <c r="EQ42" s="1981"/>
      <c r="ER42" s="1981"/>
      <c r="ES42" s="1981"/>
      <c r="ET42" s="1981"/>
      <c r="EU42" s="1981"/>
      <c r="EV42" s="1981"/>
      <c r="EW42" s="1981"/>
      <c r="EX42" s="1981"/>
      <c r="EY42" s="1981"/>
      <c r="EZ42" s="1981"/>
      <c r="FA42" s="1981"/>
      <c r="FB42" s="1981"/>
      <c r="FC42" s="1981"/>
      <c r="FD42" s="1981"/>
      <c r="FE42" s="1981"/>
      <c r="FF42" s="1981"/>
      <c r="FG42" s="1981"/>
      <c r="FH42" s="1981"/>
      <c r="FI42" s="1981"/>
      <c r="FJ42" s="1981"/>
      <c r="FK42" s="1981"/>
      <c r="FL42" s="1981"/>
      <c r="FM42" s="1981"/>
      <c r="FN42" s="1981"/>
      <c r="FO42" s="1981"/>
      <c r="FP42" s="1981"/>
      <c r="FQ42" s="1981"/>
      <c r="FR42" s="1981"/>
      <c r="FS42" s="1981"/>
      <c r="FT42" s="1981"/>
      <c r="FU42" s="1981"/>
      <c r="FV42" s="1981"/>
      <c r="FW42" s="1981"/>
      <c r="FX42" s="1981"/>
      <c r="FY42" s="1981"/>
      <c r="FZ42" s="1981"/>
      <c r="GA42" s="1981"/>
      <c r="GB42" s="1981"/>
      <c r="GC42" s="1981"/>
      <c r="GD42" s="1981"/>
      <c r="GE42" s="1981"/>
      <c r="GF42" s="1981"/>
      <c r="GG42" s="1981"/>
      <c r="GH42" s="1981"/>
      <c r="GI42" s="1981"/>
      <c r="GJ42" s="1981"/>
      <c r="GK42" s="1981"/>
      <c r="GL42" s="1981"/>
      <c r="GM42" s="1981"/>
      <c r="GN42" s="1981"/>
      <c r="GO42" s="1981"/>
      <c r="GP42" s="1981"/>
      <c r="GQ42" s="1981"/>
      <c r="GR42" s="1981"/>
      <c r="GS42" s="1981"/>
      <c r="GT42" s="1981"/>
      <c r="GU42" s="1981"/>
      <c r="GV42" s="1981"/>
      <c r="GW42" s="1981"/>
      <c r="GX42" s="1981"/>
      <c r="GY42" s="1981"/>
      <c r="GZ42" s="1981"/>
      <c r="HA42" s="1981"/>
      <c r="HB42" s="1981"/>
      <c r="HC42" s="1981"/>
      <c r="HD42" s="1981"/>
      <c r="HE42" s="1981"/>
      <c r="HF42" s="1981"/>
      <c r="HG42" s="1981"/>
      <c r="HH42" s="1981"/>
      <c r="HI42" s="1981"/>
      <c r="HJ42" s="1981"/>
      <c r="HK42" s="1981"/>
      <c r="HL42" s="1981"/>
      <c r="HM42" s="1981"/>
      <c r="HN42" s="1981"/>
      <c r="HO42" s="1981"/>
      <c r="HP42" s="1981"/>
      <c r="HQ42" s="1981"/>
      <c r="HR42" s="1981"/>
      <c r="HS42" s="1981"/>
      <c r="HT42" s="1981"/>
      <c r="HU42" s="1981"/>
      <c r="HV42" s="1981"/>
      <c r="HW42" s="1981"/>
      <c r="HX42" s="1981"/>
      <c r="HY42" s="1981"/>
      <c r="HZ42" s="1981"/>
      <c r="IA42" s="1981"/>
      <c r="IB42" s="1981"/>
      <c r="IC42" s="1981"/>
      <c r="ID42" s="1981"/>
      <c r="IE42" s="1981"/>
      <c r="IF42" s="1981"/>
      <c r="IG42" s="1981"/>
      <c r="IH42" s="1981"/>
      <c r="II42" s="1981"/>
      <c r="IJ42" s="1981"/>
      <c r="IK42" s="1981"/>
      <c r="IL42" s="1981"/>
      <c r="IM42" s="1981"/>
      <c r="IN42" s="1981"/>
      <c r="IO42" s="1981"/>
      <c r="IP42" s="1981"/>
      <c r="IQ42" s="1981"/>
      <c r="IR42" s="1981"/>
      <c r="IS42" s="1981"/>
      <c r="IT42" s="1981"/>
      <c r="IU42" s="1981"/>
      <c r="IV42" s="1981"/>
      <c r="IW42" s="1981"/>
      <c r="IX42" s="1981"/>
      <c r="IY42" s="1981"/>
      <c r="IZ42" s="1981"/>
      <c r="JA42" s="1981"/>
      <c r="JB42" s="1981"/>
      <c r="JC42" s="1981"/>
      <c r="JD42" s="1981"/>
      <c r="JE42" s="1981"/>
      <c r="JF42" s="1981"/>
      <c r="JG42" s="1981"/>
      <c r="JH42" s="1981"/>
      <c r="JI42" s="1981"/>
      <c r="JJ42" s="1981"/>
      <c r="JK42" s="1981"/>
      <c r="JL42" s="1981"/>
      <c r="JM42" s="1981"/>
      <c r="JN42" s="1981"/>
      <c r="JO42" s="1981"/>
      <c r="JP42" s="1981"/>
      <c r="JQ42" s="1981"/>
      <c r="JR42" s="1981"/>
      <c r="JS42" s="1981"/>
      <c r="JT42" s="1981"/>
      <c r="JU42" s="1981"/>
      <c r="JV42" s="1981"/>
      <c r="JW42" s="1981"/>
      <c r="JX42" s="1981"/>
      <c r="JY42" s="1981"/>
      <c r="JZ42" s="1981"/>
      <c r="KA42" s="1981"/>
      <c r="KB42" s="1981"/>
      <c r="KC42" s="1981"/>
      <c r="KD42" s="1981"/>
      <c r="KE42" s="1981"/>
      <c r="KF42" s="1981"/>
      <c r="KG42" s="1981"/>
      <c r="KH42" s="1981"/>
      <c r="KI42" s="1981"/>
      <c r="KJ42" s="1981"/>
      <c r="KK42" s="1981"/>
      <c r="KL42" s="1981"/>
      <c r="KM42" s="1981"/>
      <c r="KN42" s="1981"/>
      <c r="KO42" s="1981"/>
      <c r="KP42" s="1981"/>
      <c r="KQ42" s="1981"/>
      <c r="KR42" s="1981"/>
      <c r="KS42" s="1981"/>
      <c r="KT42" s="1981"/>
      <c r="KU42" s="1981"/>
      <c r="KV42" s="1981"/>
      <c r="KW42" s="1981"/>
      <c r="KX42" s="1981"/>
      <c r="KY42" s="1981"/>
      <c r="KZ42" s="1981"/>
      <c r="LA42" s="1981"/>
      <c r="LB42" s="1981"/>
      <c r="LC42" s="1981"/>
      <c r="LD42" s="1981"/>
      <c r="LE42" s="1981"/>
      <c r="LF42" s="1981"/>
      <c r="LG42" s="1981"/>
      <c r="LH42" s="1981"/>
      <c r="LI42" s="1981"/>
      <c r="LJ42" s="1981"/>
      <c r="LK42" s="1981"/>
      <c r="LL42" s="1981"/>
      <c r="LM42" s="1981"/>
      <c r="LN42" s="1981"/>
      <c r="LO42" s="1981"/>
      <c r="LP42" s="1981"/>
      <c r="LQ42" s="1981"/>
      <c r="LR42" s="1981"/>
      <c r="LS42" s="1981"/>
      <c r="LT42" s="1981"/>
      <c r="LU42" s="1981"/>
      <c r="LV42" s="1981"/>
      <c r="LW42" s="1981"/>
      <c r="LX42" s="1981"/>
      <c r="LY42" s="1981"/>
      <c r="LZ42" s="1981"/>
      <c r="MA42" s="1981"/>
      <c r="MB42" s="1981"/>
      <c r="MC42" s="1981"/>
      <c r="MD42" s="1981"/>
      <c r="ME42" s="1981"/>
      <c r="MF42" s="1981"/>
      <c r="MG42" s="1981"/>
      <c r="MH42" s="1981"/>
      <c r="MI42" s="1981"/>
      <c r="MJ42" s="1981"/>
      <c r="MK42" s="1981"/>
      <c r="ML42" s="1981"/>
      <c r="MM42" s="1981"/>
      <c r="MN42" s="1981"/>
      <c r="MO42" s="1981"/>
      <c r="MP42" s="1981"/>
      <c r="MQ42" s="1981"/>
      <c r="MR42" s="1981"/>
      <c r="MS42" s="1981"/>
      <c r="MT42" s="1981"/>
      <c r="MU42" s="1981"/>
      <c r="MV42" s="1981"/>
      <c r="MW42" s="1981"/>
      <c r="MX42" s="1981"/>
      <c r="MY42" s="1981"/>
      <c r="MZ42" s="1981"/>
      <c r="NA42" s="1981"/>
      <c r="NB42" s="1981"/>
      <c r="NC42" s="1981"/>
      <c r="ND42" s="1981"/>
      <c r="NE42" s="1981"/>
      <c r="NF42" s="1981"/>
      <c r="NG42" s="1981"/>
      <c r="NH42" s="1981"/>
      <c r="NI42" s="1981"/>
      <c r="NJ42" s="1981"/>
      <c r="NK42" s="1981"/>
      <c r="NL42" s="1981"/>
      <c r="NM42" s="1981"/>
      <c r="NN42" s="1981"/>
      <c r="NO42" s="1981"/>
      <c r="NP42" s="1981"/>
      <c r="NQ42" s="1981"/>
      <c r="NR42" s="1981"/>
      <c r="NS42" s="1981"/>
      <c r="NT42" s="1981"/>
      <c r="NU42" s="1981"/>
      <c r="NV42" s="1981"/>
      <c r="NW42" s="1981"/>
      <c r="NX42" s="1981"/>
      <c r="NY42" s="1981"/>
      <c r="NZ42" s="1981"/>
      <c r="OA42" s="1981"/>
      <c r="OB42" s="1981"/>
      <c r="OC42" s="1981"/>
      <c r="OD42" s="1981"/>
      <c r="OE42" s="1981"/>
      <c r="OF42" s="1981"/>
      <c r="OG42" s="1981"/>
      <c r="OH42" s="1981"/>
      <c r="OI42" s="1981"/>
      <c r="OJ42" s="1981"/>
      <c r="OK42" s="1981"/>
      <c r="OL42" s="1981"/>
      <c r="OM42" s="1981"/>
      <c r="ON42" s="1981"/>
      <c r="OO42" s="1981"/>
      <c r="OP42" s="1981"/>
      <c r="OQ42" s="1981"/>
      <c r="OR42" s="1981"/>
      <c r="OS42" s="1981"/>
      <c r="OT42" s="1981"/>
      <c r="OU42" s="1981"/>
      <c r="OV42" s="1981"/>
      <c r="OW42" s="1981"/>
      <c r="OX42" s="1981"/>
      <c r="OY42" s="1981"/>
      <c r="OZ42" s="1981"/>
      <c r="PA42" s="1981"/>
      <c r="PB42" s="1981"/>
      <c r="PC42" s="1981"/>
      <c r="PD42" s="1981"/>
      <c r="PE42" s="1981"/>
      <c r="PF42" s="1981"/>
      <c r="PG42" s="1981"/>
      <c r="PH42" s="1981"/>
      <c r="PI42" s="1981"/>
      <c r="PJ42" s="1981"/>
      <c r="PK42" s="1981"/>
      <c r="PL42" s="1981"/>
      <c r="PM42" s="1981"/>
      <c r="PN42" s="1981"/>
      <c r="PO42" s="1981"/>
      <c r="PP42" s="1981"/>
      <c r="PQ42" s="1981"/>
      <c r="PR42" s="1981"/>
      <c r="PS42" s="1981"/>
      <c r="PT42" s="1981"/>
      <c r="PU42" s="1981"/>
      <c r="PV42" s="1981"/>
      <c r="PW42" s="1981"/>
      <c r="PX42" s="1981"/>
      <c r="PY42" s="1981"/>
      <c r="PZ42" s="1981"/>
      <c r="QA42" s="1981"/>
      <c r="QB42" s="1981"/>
      <c r="QC42" s="1981"/>
      <c r="QD42" s="1981"/>
      <c r="QE42" s="1981"/>
      <c r="QF42" s="1981"/>
      <c r="QG42" s="1981"/>
      <c r="QH42" s="1981"/>
      <c r="QI42" s="1981"/>
      <c r="QJ42" s="1981"/>
      <c r="QK42" s="1981"/>
      <c r="QL42" s="1981"/>
      <c r="QM42" s="1981"/>
      <c r="QN42" s="1981"/>
      <c r="QO42" s="1981"/>
      <c r="QP42" s="1981"/>
      <c r="QQ42" s="1981"/>
      <c r="QR42" s="1981"/>
      <c r="QS42" s="1981"/>
      <c r="QT42" s="1981"/>
      <c r="QU42" s="1981"/>
      <c r="QV42" s="1981"/>
      <c r="QW42" s="1981"/>
      <c r="QX42" s="1981"/>
      <c r="QY42" s="1981"/>
      <c r="QZ42" s="1981"/>
      <c r="RA42" s="1981"/>
      <c r="RB42" s="1981"/>
      <c r="RC42" s="1981"/>
      <c r="RD42" s="1981"/>
      <c r="RE42" s="1981"/>
      <c r="RF42" s="1981"/>
      <c r="RG42" s="1981"/>
      <c r="RH42" s="1981"/>
      <c r="RI42" s="1981"/>
      <c r="RJ42" s="1981"/>
      <c r="RK42" s="1981"/>
      <c r="RL42" s="1981"/>
      <c r="RM42" s="1981"/>
      <c r="RN42" s="1981"/>
      <c r="RO42" s="1981"/>
      <c r="RP42" s="1981"/>
      <c r="RQ42" s="1981"/>
      <c r="RR42" s="1981"/>
      <c r="RS42" s="1981"/>
      <c r="RT42" s="1981"/>
      <c r="RU42" s="1981"/>
      <c r="RV42" s="1981"/>
      <c r="RW42" s="1981"/>
      <c r="RX42" s="1981"/>
      <c r="RY42" s="1981"/>
      <c r="RZ42" s="1981"/>
      <c r="SA42" s="1981"/>
      <c r="SB42" s="1981"/>
      <c r="SC42" s="1981"/>
      <c r="SD42" s="1981"/>
      <c r="SE42" s="1981"/>
      <c r="SF42" s="1981"/>
      <c r="SG42" s="1981"/>
      <c r="SH42" s="1981"/>
      <c r="SI42" s="1981"/>
      <c r="SJ42" s="1981"/>
      <c r="SK42" s="1981"/>
      <c r="SL42" s="1981"/>
      <c r="SM42" s="1981"/>
      <c r="SN42" s="1981"/>
      <c r="SO42" s="1981"/>
      <c r="SP42" s="1981"/>
      <c r="SQ42" s="1981"/>
      <c r="SR42" s="1981"/>
      <c r="SS42" s="1981"/>
      <c r="ST42" s="1981"/>
      <c r="SU42" s="1981"/>
      <c r="SV42" s="1981"/>
      <c r="SW42" s="1981"/>
      <c r="SX42" s="1981"/>
      <c r="SY42" s="1981"/>
      <c r="SZ42" s="1981"/>
      <c r="TA42" s="1981"/>
      <c r="TB42" s="1981"/>
      <c r="TC42" s="1981"/>
      <c r="TD42" s="1981"/>
      <c r="TE42" s="1981"/>
      <c r="TF42" s="1981"/>
      <c r="TG42" s="1981"/>
      <c r="TH42" s="1981"/>
      <c r="TI42" s="1981"/>
      <c r="TJ42" s="1981"/>
      <c r="TK42" s="1981"/>
      <c r="TL42" s="1981"/>
      <c r="TM42" s="1981"/>
      <c r="TN42" s="1981"/>
      <c r="TO42" s="1981"/>
      <c r="TP42" s="1981"/>
      <c r="TQ42" s="1981"/>
      <c r="TR42" s="1981"/>
      <c r="TS42" s="1981"/>
      <c r="TT42" s="1981"/>
      <c r="TU42" s="1981"/>
      <c r="TV42" s="1981"/>
      <c r="TW42" s="1981"/>
      <c r="TX42" s="1981"/>
      <c r="TY42" s="1981"/>
      <c r="TZ42" s="1981"/>
      <c r="UA42" s="1981"/>
      <c r="UB42" s="1981"/>
      <c r="UC42" s="1981"/>
      <c r="UD42" s="1981"/>
      <c r="UE42" s="1981"/>
      <c r="UF42" s="1981"/>
      <c r="UG42" s="1981"/>
      <c r="UH42" s="1981"/>
      <c r="UI42" s="1981"/>
      <c r="UJ42" s="1981"/>
      <c r="UK42" s="1981"/>
      <c r="UL42" s="1981"/>
      <c r="UM42" s="1981"/>
      <c r="UN42" s="1981"/>
      <c r="UO42" s="1981"/>
      <c r="UP42" s="1981"/>
      <c r="UQ42" s="1981"/>
      <c r="UR42" s="1981"/>
      <c r="US42" s="1981"/>
      <c r="UT42" s="1981"/>
      <c r="UU42" s="1981"/>
      <c r="UV42" s="1981"/>
      <c r="UW42" s="1981"/>
      <c r="UX42" s="1981"/>
      <c r="UY42" s="1981"/>
      <c r="UZ42" s="1981"/>
      <c r="VA42" s="1981"/>
      <c r="VB42" s="1981"/>
      <c r="VC42" s="1981"/>
      <c r="VD42" s="1981"/>
      <c r="VE42" s="1981"/>
      <c r="VF42" s="1981"/>
      <c r="VG42" s="1981"/>
      <c r="VH42" s="1981"/>
      <c r="VI42" s="1981"/>
      <c r="VJ42" s="1981"/>
      <c r="VK42" s="1981"/>
      <c r="VL42" s="1981"/>
      <c r="VM42" s="1981"/>
      <c r="VN42" s="1981"/>
      <c r="VO42" s="1981"/>
      <c r="VP42" s="1981"/>
      <c r="VQ42" s="1981"/>
      <c r="VR42" s="1981"/>
      <c r="VS42" s="1981"/>
      <c r="VT42" s="1981"/>
      <c r="VU42" s="1981"/>
      <c r="VV42" s="1981"/>
      <c r="VW42" s="1981"/>
      <c r="VX42" s="1981"/>
      <c r="VY42" s="1981"/>
      <c r="VZ42" s="1981"/>
      <c r="WA42" s="1981"/>
      <c r="WB42" s="1981"/>
      <c r="WC42" s="1981"/>
      <c r="WD42" s="1981"/>
      <c r="WE42" s="1981"/>
      <c r="WF42" s="1981"/>
      <c r="WG42" s="1981"/>
      <c r="WH42" s="1981"/>
      <c r="WI42" s="1981"/>
      <c r="WJ42" s="1981"/>
      <c r="WK42" s="1981"/>
      <c r="WL42" s="1981"/>
      <c r="WM42" s="1981"/>
      <c r="WN42" s="1981"/>
      <c r="WO42" s="1981"/>
      <c r="WP42" s="1981"/>
      <c r="WQ42" s="1981"/>
      <c r="WR42" s="1981"/>
      <c r="WS42" s="1981"/>
      <c r="WT42" s="1981"/>
      <c r="WU42" s="1981"/>
      <c r="WV42" s="1981"/>
      <c r="WW42" s="1981"/>
      <c r="WX42" s="1981"/>
      <c r="WY42" s="1981"/>
      <c r="WZ42" s="1981"/>
      <c r="XA42" s="1981"/>
      <c r="XB42" s="1981"/>
      <c r="XC42" s="1981"/>
      <c r="XD42" s="1981"/>
      <c r="XE42" s="1981"/>
      <c r="XF42" s="1981"/>
      <c r="XG42" s="1981"/>
      <c r="XH42" s="1981"/>
      <c r="XI42" s="1981"/>
      <c r="XJ42" s="1981"/>
      <c r="XK42" s="1981"/>
      <c r="XL42" s="1981"/>
      <c r="XM42" s="1981"/>
      <c r="XN42" s="1981"/>
      <c r="XO42" s="1981"/>
      <c r="XP42" s="1981"/>
      <c r="XQ42" s="1981"/>
      <c r="XR42" s="1981"/>
      <c r="XS42" s="1981"/>
      <c r="XT42" s="1981"/>
      <c r="XU42" s="1981"/>
      <c r="XV42" s="1981"/>
      <c r="XW42" s="1981"/>
      <c r="XX42" s="1981"/>
      <c r="XY42" s="1981"/>
      <c r="XZ42" s="1981"/>
      <c r="YA42" s="1981"/>
      <c r="YB42" s="1981"/>
      <c r="YC42" s="1981"/>
      <c r="YD42" s="1981"/>
      <c r="YE42" s="1981"/>
      <c r="YF42" s="1981"/>
      <c r="YG42" s="1981"/>
      <c r="YH42" s="1981"/>
      <c r="YI42" s="1981"/>
      <c r="YJ42" s="1981"/>
      <c r="YK42" s="1981"/>
      <c r="YL42" s="1981"/>
      <c r="YM42" s="1981"/>
      <c r="YN42" s="1981"/>
      <c r="YO42" s="1981"/>
      <c r="YP42" s="1981"/>
      <c r="YQ42" s="1981"/>
      <c r="YR42" s="1981"/>
      <c r="YS42" s="1981"/>
      <c r="YT42" s="1981"/>
      <c r="YU42" s="1981"/>
      <c r="YV42" s="1981"/>
      <c r="YW42" s="1981"/>
      <c r="YX42" s="1981"/>
      <c r="YY42" s="1981"/>
      <c r="YZ42" s="1981"/>
      <c r="ZA42" s="1981"/>
      <c r="ZB42" s="1981"/>
      <c r="ZC42" s="1981"/>
      <c r="ZD42" s="1981"/>
      <c r="ZE42" s="1981"/>
      <c r="ZF42" s="1981"/>
      <c r="ZG42" s="1981"/>
      <c r="ZH42" s="1981"/>
      <c r="ZI42" s="1981"/>
      <c r="ZJ42" s="1981"/>
      <c r="ZK42" s="1981"/>
      <c r="ZL42" s="1981"/>
      <c r="ZM42" s="1981"/>
      <c r="ZN42" s="1981"/>
      <c r="ZO42" s="1981"/>
      <c r="ZP42" s="1981"/>
      <c r="ZQ42" s="1981"/>
      <c r="ZR42" s="1981"/>
      <c r="ZS42" s="1981"/>
      <c r="ZT42" s="1981"/>
      <c r="ZU42" s="1981"/>
      <c r="ZV42" s="1981"/>
      <c r="ZW42" s="1981"/>
      <c r="ZX42" s="1981"/>
      <c r="ZY42" s="1981"/>
      <c r="ZZ42" s="1981"/>
      <c r="AAA42" s="1981"/>
      <c r="AAB42" s="1981"/>
      <c r="AAC42" s="1981"/>
      <c r="AAD42" s="1981"/>
      <c r="AAE42" s="1981"/>
      <c r="AAF42" s="1981"/>
      <c r="AAG42" s="1981"/>
      <c r="AAH42" s="1981"/>
      <c r="AAI42" s="1981"/>
      <c r="AAJ42" s="1981"/>
      <c r="AAK42" s="1981"/>
      <c r="AAL42" s="1981"/>
      <c r="AAM42" s="1981"/>
      <c r="AAN42" s="1981"/>
      <c r="AAO42" s="1981"/>
      <c r="AAP42" s="1981"/>
      <c r="AAQ42" s="1981"/>
      <c r="AAR42" s="1981"/>
      <c r="AAS42" s="1981"/>
      <c r="AAT42" s="1981"/>
      <c r="AAU42" s="1981"/>
      <c r="AAV42" s="1981"/>
      <c r="AAW42" s="1981"/>
      <c r="AAX42" s="1981"/>
      <c r="AAY42" s="1981"/>
      <c r="AAZ42" s="1981"/>
      <c r="ABA42" s="1981"/>
      <c r="ABB42" s="1981"/>
      <c r="ABC42" s="1981"/>
      <c r="ABD42" s="1981"/>
      <c r="ABE42" s="1981"/>
      <c r="ABF42" s="1981"/>
      <c r="ABG42" s="1981"/>
      <c r="ABH42" s="1981"/>
      <c r="ABI42" s="1981"/>
      <c r="ABJ42" s="1981"/>
      <c r="ABK42" s="1981"/>
      <c r="ABL42" s="1981"/>
      <c r="ABM42" s="1981"/>
      <c r="ABN42" s="1981"/>
      <c r="ABO42" s="1981"/>
      <c r="ABP42" s="1981"/>
      <c r="ABQ42" s="1981"/>
      <c r="ABR42" s="1981"/>
      <c r="ABS42" s="1981"/>
      <c r="ABT42" s="1981"/>
      <c r="ABU42" s="1981"/>
      <c r="ABV42" s="1981"/>
      <c r="ABW42" s="1981"/>
      <c r="ABX42" s="1981"/>
      <c r="ABY42" s="1981"/>
      <c r="ABZ42" s="1981"/>
      <c r="ACA42" s="1981"/>
      <c r="ACB42" s="1981"/>
      <c r="ACC42" s="1981"/>
      <c r="ACD42" s="1981"/>
      <c r="ACE42" s="1981"/>
      <c r="ACF42" s="1981"/>
      <c r="ACG42" s="1981"/>
      <c r="ACH42" s="1981"/>
      <c r="ACI42" s="1981"/>
      <c r="ACJ42" s="1981"/>
      <c r="ACK42" s="1981"/>
      <c r="ACL42" s="1981"/>
      <c r="ACM42" s="1981"/>
      <c r="ACN42" s="1981"/>
      <c r="ACO42" s="1981"/>
      <c r="ACP42" s="1981"/>
      <c r="ACQ42" s="1981"/>
      <c r="ACR42" s="1981"/>
      <c r="ACS42" s="1981"/>
      <c r="ACT42" s="1981"/>
      <c r="ACU42" s="1981"/>
      <c r="ACV42" s="1981"/>
      <c r="ACW42" s="1981"/>
      <c r="ACX42" s="1981"/>
      <c r="ACY42" s="1981"/>
      <c r="ACZ42" s="1981"/>
      <c r="ADA42" s="1981"/>
      <c r="ADB42" s="1981"/>
      <c r="ADC42" s="1981"/>
      <c r="ADD42" s="1981"/>
      <c r="ADE42" s="1981"/>
      <c r="ADF42" s="1981"/>
      <c r="ADG42" s="1981"/>
      <c r="ADH42" s="1981"/>
      <c r="ADI42" s="1981"/>
      <c r="ADJ42" s="1981"/>
      <c r="ADK42" s="1981"/>
      <c r="ADL42" s="1981"/>
      <c r="ADM42" s="1981"/>
      <c r="ADN42" s="1981"/>
      <c r="ADO42" s="1981"/>
      <c r="ADP42" s="1981"/>
      <c r="ADQ42" s="1981"/>
      <c r="ADR42" s="1981"/>
      <c r="ADS42" s="1981"/>
      <c r="ADT42" s="1981"/>
      <c r="ADU42" s="1981"/>
      <c r="ADV42" s="1981"/>
      <c r="ADW42" s="1981"/>
      <c r="ADX42" s="1981"/>
      <c r="ADY42" s="1981"/>
      <c r="ADZ42" s="1981"/>
      <c r="AEA42" s="1981"/>
      <c r="AEB42" s="1981"/>
      <c r="AEC42" s="1981"/>
      <c r="AED42" s="1981"/>
      <c r="AEE42" s="1981"/>
      <c r="AEF42" s="1981"/>
      <c r="AEG42" s="1981"/>
      <c r="AEH42" s="1981"/>
      <c r="AEI42" s="1981"/>
      <c r="AEJ42" s="1981"/>
      <c r="AEK42" s="1981"/>
      <c r="AEL42" s="1981"/>
      <c r="AEM42" s="1981"/>
      <c r="AEN42" s="1981"/>
      <c r="AEO42" s="1981"/>
      <c r="AEP42" s="1981"/>
      <c r="AEQ42" s="1981"/>
      <c r="AER42" s="1981"/>
      <c r="AES42" s="1981"/>
      <c r="AET42" s="1981"/>
      <c r="AEU42" s="1981"/>
      <c r="AEV42" s="1981"/>
      <c r="AEW42" s="1981"/>
      <c r="AEX42" s="1981"/>
      <c r="AEY42" s="1981"/>
      <c r="AEZ42" s="1981"/>
      <c r="AFA42" s="1981"/>
      <c r="AFB42" s="1981"/>
      <c r="AFC42" s="1981"/>
      <c r="AFD42" s="1981"/>
      <c r="AFE42" s="1981"/>
      <c r="AFF42" s="1981"/>
      <c r="AFG42" s="1981"/>
      <c r="AFH42" s="1981"/>
      <c r="AFI42" s="1981"/>
      <c r="AFJ42" s="1981"/>
      <c r="AFK42" s="1981"/>
      <c r="AFL42" s="1981"/>
      <c r="AFM42" s="1981"/>
      <c r="AFN42" s="1981"/>
      <c r="AFO42" s="1981"/>
      <c r="AFP42" s="1981"/>
      <c r="AFQ42" s="1981"/>
      <c r="AFR42" s="1981"/>
      <c r="AFS42" s="1981"/>
      <c r="AFT42" s="1981"/>
      <c r="AFU42" s="1981"/>
      <c r="AFV42" s="1981"/>
      <c r="AFW42" s="1981"/>
      <c r="AFX42" s="1981"/>
      <c r="AFY42" s="1981"/>
      <c r="AFZ42" s="1981"/>
      <c r="AGA42" s="1981"/>
      <c r="AGB42" s="1981"/>
      <c r="AGC42" s="1981"/>
      <c r="AGD42" s="1981"/>
      <c r="AGE42" s="1981"/>
      <c r="AGF42" s="1981"/>
      <c r="AGG42" s="1981"/>
      <c r="AGH42" s="1981"/>
      <c r="AGI42" s="1981"/>
      <c r="AGJ42" s="1981"/>
      <c r="AGK42" s="1981"/>
      <c r="AGL42" s="1981"/>
      <c r="AGM42" s="1981"/>
      <c r="AGN42" s="1981"/>
      <c r="AGO42" s="1981"/>
      <c r="AGP42" s="1981"/>
      <c r="AGQ42" s="1981"/>
      <c r="AGR42" s="1981"/>
      <c r="AGS42" s="1981"/>
      <c r="AGT42" s="1981"/>
      <c r="AGU42" s="1981"/>
      <c r="AGV42" s="1981"/>
      <c r="AGW42" s="1981"/>
      <c r="AGX42" s="1981"/>
      <c r="AGY42" s="1981"/>
      <c r="AGZ42" s="1981"/>
      <c r="AHA42" s="1981"/>
      <c r="AHB42" s="1981"/>
      <c r="AHC42" s="1981"/>
      <c r="AHD42" s="1981"/>
      <c r="AHE42" s="1981"/>
      <c r="AHF42" s="1981"/>
      <c r="AHG42" s="1981"/>
      <c r="AHH42" s="1981"/>
      <c r="AHI42" s="1981"/>
      <c r="AHJ42" s="1981"/>
      <c r="AHK42" s="1981"/>
      <c r="AHL42" s="1981"/>
      <c r="AHM42" s="1981"/>
      <c r="AHN42" s="1981"/>
      <c r="AHO42" s="1981"/>
      <c r="AHP42" s="1981"/>
      <c r="AHQ42" s="1981"/>
      <c r="AHR42" s="1981"/>
      <c r="AHS42" s="1981"/>
      <c r="AHT42" s="1981"/>
      <c r="AHU42" s="1981"/>
      <c r="AHV42" s="1981"/>
      <c r="AHW42" s="1981"/>
      <c r="AHX42" s="1981"/>
      <c r="AHY42" s="1981"/>
      <c r="AHZ42" s="1981"/>
      <c r="AIA42" s="1981"/>
      <c r="AIB42" s="1981"/>
      <c r="AIC42" s="1981"/>
      <c r="AID42" s="1981"/>
      <c r="AIE42" s="1981"/>
      <c r="AIF42" s="1981"/>
      <c r="AIG42" s="1981"/>
      <c r="AIH42" s="1981"/>
      <c r="AII42" s="1981"/>
      <c r="AIJ42" s="1981"/>
      <c r="AIK42" s="1981"/>
      <c r="AIL42" s="1981"/>
      <c r="AIM42" s="1981"/>
      <c r="AIN42" s="1981"/>
      <c r="AIO42" s="1981"/>
      <c r="AIP42" s="1981"/>
      <c r="AIQ42" s="1981"/>
      <c r="AIR42" s="1981"/>
      <c r="AIS42" s="1981"/>
      <c r="AIT42" s="1981"/>
      <c r="AIU42" s="1981"/>
      <c r="AIV42" s="1981"/>
      <c r="AIW42" s="1981"/>
      <c r="AIX42" s="1981"/>
      <c r="AIY42" s="1981"/>
      <c r="AIZ42" s="1981"/>
      <c r="AJA42" s="1981"/>
      <c r="AJB42" s="1981"/>
      <c r="AJC42" s="1981"/>
      <c r="AJD42" s="1981"/>
      <c r="AJE42" s="1981"/>
      <c r="AJF42" s="1981"/>
      <c r="AJG42" s="1981"/>
      <c r="AJH42" s="1981"/>
      <c r="AJI42" s="1981"/>
      <c r="AJJ42" s="1981"/>
      <c r="AJK42" s="1981"/>
      <c r="AJL42" s="1981"/>
      <c r="AJM42" s="1981"/>
      <c r="AJN42" s="1981"/>
      <c r="AJO42" s="1981"/>
      <c r="AJP42" s="1981"/>
      <c r="AJQ42" s="1981"/>
      <c r="AJR42" s="1981"/>
      <c r="AJS42" s="1981"/>
      <c r="AJT42" s="1981"/>
      <c r="AJU42" s="1981"/>
      <c r="AJV42" s="1981"/>
      <c r="AJW42" s="1981"/>
      <c r="AJX42" s="1981"/>
      <c r="AJY42" s="1981"/>
      <c r="AJZ42" s="1981"/>
      <c r="AKA42" s="1981"/>
      <c r="AKB42" s="1981"/>
      <c r="AKC42" s="1981"/>
      <c r="AKD42" s="1981"/>
      <c r="AKE42" s="1981"/>
      <c r="AKF42" s="1981"/>
      <c r="AKG42" s="1981"/>
      <c r="AKH42" s="1981"/>
      <c r="AKI42" s="1981"/>
      <c r="AKJ42" s="1981"/>
      <c r="AKK42" s="1981"/>
      <c r="AKL42" s="1981"/>
      <c r="AKM42" s="1981"/>
      <c r="AKN42" s="1981"/>
      <c r="AKO42" s="1981"/>
      <c r="AKP42" s="1981"/>
      <c r="AKQ42" s="1981"/>
      <c r="AKR42" s="1981"/>
      <c r="AKS42" s="1981"/>
      <c r="AKT42" s="1981"/>
      <c r="AKU42" s="1981"/>
      <c r="AKV42" s="1981"/>
      <c r="AKW42" s="1981"/>
      <c r="AKX42" s="1981"/>
      <c r="AKY42" s="1981"/>
      <c r="AKZ42" s="1981"/>
      <c r="ALA42" s="1981"/>
      <c r="ALB42" s="1981"/>
      <c r="ALC42" s="1981"/>
      <c r="ALD42" s="1981"/>
      <c r="ALE42" s="1981"/>
      <c r="ALF42" s="1981"/>
      <c r="ALG42" s="1981"/>
      <c r="ALH42" s="1981"/>
      <c r="ALI42" s="1981"/>
      <c r="ALJ42" s="1981"/>
      <c r="ALK42" s="1981"/>
      <c r="ALL42" s="1981"/>
      <c r="ALM42" s="1981"/>
      <c r="ALN42" s="1981"/>
      <c r="ALO42" s="1981"/>
      <c r="ALP42" s="1981"/>
      <c r="ALQ42" s="1981"/>
      <c r="ALR42" s="1981"/>
      <c r="ALS42" s="1981"/>
      <c r="ALT42" s="1981"/>
      <c r="ALU42" s="1981"/>
      <c r="ALV42" s="1981"/>
      <c r="ALW42" s="1981"/>
      <c r="ALX42" s="1981"/>
      <c r="ALY42" s="1981"/>
      <c r="ALZ42" s="1981"/>
      <c r="AMA42" s="1981"/>
      <c r="AMB42" s="1981"/>
      <c r="AMC42" s="1981"/>
      <c r="AMD42" s="1981"/>
      <c r="AME42" s="1981"/>
      <c r="AMF42" s="1981"/>
      <c r="AMG42" s="1981"/>
      <c r="AMH42" s="1981"/>
      <c r="AMI42" s="1981"/>
    </row>
    <row r="43" spans="1:1023">
      <c r="A43" s="15" t="s">
        <v>57</v>
      </c>
    </row>
    <row r="45" spans="1:1023">
      <c r="C45" s="23"/>
    </row>
    <row r="46" spans="1:1023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Unnati Mehta</cp:lastModifiedBy>
  <dcterms:created xsi:type="dcterms:W3CDTF">2021-05-25T08:05:00Z</dcterms:created>
  <dcterms:modified xsi:type="dcterms:W3CDTF">2024-02-08T06:20:00Z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