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X265997\Desktop\Compliance Reports\Compliance Jan'23 in Feb'23\AUM Disclosure\Final\"/>
    </mc:Choice>
  </mc:AlternateContent>
  <xr:revisionPtr revIDLastSave="0" documentId="13_ncr:1_{09F044E7-8C6F-46FA-A00F-8B4F3D5C3A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65" i="1" l="1"/>
  <c r="BJ65" i="1"/>
  <c r="BJ66" i="1" s="1"/>
  <c r="BI65" i="1"/>
  <c r="BH65" i="1"/>
  <c r="BG65" i="1"/>
  <c r="BG66" i="1" s="1"/>
  <c r="BF65" i="1"/>
  <c r="BE65" i="1"/>
  <c r="BD65" i="1"/>
  <c r="BC65" i="1"/>
  <c r="BC66" i="1" s="1"/>
  <c r="BB65" i="1"/>
  <c r="BB66" i="1" s="1"/>
  <c r="BA65" i="1"/>
  <c r="AZ65" i="1"/>
  <c r="AY65" i="1"/>
  <c r="AY66" i="1" s="1"/>
  <c r="AX65" i="1"/>
  <c r="AW65" i="1"/>
  <c r="AV65" i="1"/>
  <c r="AU65" i="1"/>
  <c r="AU66" i="1" s="1"/>
  <c r="AT65" i="1"/>
  <c r="AT66" i="1" s="1"/>
  <c r="AS65" i="1"/>
  <c r="AR65" i="1"/>
  <c r="AQ65" i="1"/>
  <c r="AQ66" i="1" s="1"/>
  <c r="AP65" i="1"/>
  <c r="AO65" i="1"/>
  <c r="AN65" i="1"/>
  <c r="AM65" i="1"/>
  <c r="AM66" i="1" s="1"/>
  <c r="AL65" i="1"/>
  <c r="AL66" i="1" s="1"/>
  <c r="AK65" i="1"/>
  <c r="AJ65" i="1"/>
  <c r="AI65" i="1"/>
  <c r="AI66" i="1" s="1"/>
  <c r="AH65" i="1"/>
  <c r="AG65" i="1"/>
  <c r="AF65" i="1"/>
  <c r="AE65" i="1"/>
  <c r="AE66" i="1" s="1"/>
  <c r="AD65" i="1"/>
  <c r="AD66" i="1" s="1"/>
  <c r="AC65" i="1"/>
  <c r="AB65" i="1"/>
  <c r="AA65" i="1"/>
  <c r="AA66" i="1" s="1"/>
  <c r="Z65" i="1"/>
  <c r="Y65" i="1"/>
  <c r="X65" i="1"/>
  <c r="W65" i="1"/>
  <c r="W66" i="1" s="1"/>
  <c r="V65" i="1"/>
  <c r="V66" i="1" s="1"/>
  <c r="U65" i="1"/>
  <c r="T65" i="1"/>
  <c r="S65" i="1"/>
  <c r="S66" i="1" s="1"/>
  <c r="R65" i="1"/>
  <c r="Q65" i="1"/>
  <c r="P65" i="1"/>
  <c r="O65" i="1"/>
  <c r="O66" i="1" s="1"/>
  <c r="N65" i="1"/>
  <c r="N66" i="1" s="1"/>
  <c r="M65" i="1"/>
  <c r="L65" i="1"/>
  <c r="K65" i="1"/>
  <c r="K66" i="1" s="1"/>
  <c r="J65" i="1"/>
  <c r="I65" i="1"/>
  <c r="H65" i="1"/>
  <c r="G65" i="1"/>
  <c r="G66" i="1" s="1"/>
  <c r="F65" i="1"/>
  <c r="F66" i="1" s="1"/>
  <c r="E65" i="1"/>
  <c r="D65" i="1"/>
  <c r="C65" i="1"/>
  <c r="BJ91" i="1"/>
  <c r="BJ92" i="1" s="1"/>
  <c r="BI91" i="1"/>
  <c r="BI92" i="1" s="1"/>
  <c r="BH91" i="1"/>
  <c r="BH92" i="1" s="1"/>
  <c r="BG91" i="1"/>
  <c r="BG92" i="1" s="1"/>
  <c r="BF91" i="1"/>
  <c r="BF92" i="1" s="1"/>
  <c r="BE91" i="1"/>
  <c r="BE92" i="1" s="1"/>
  <c r="BD91" i="1"/>
  <c r="BD92" i="1" s="1"/>
  <c r="BC91" i="1"/>
  <c r="BC92" i="1" s="1"/>
  <c r="BB91" i="1"/>
  <c r="BB92" i="1" s="1"/>
  <c r="BA91" i="1"/>
  <c r="BA92" i="1" s="1"/>
  <c r="AZ91" i="1"/>
  <c r="AZ92" i="1" s="1"/>
  <c r="AY91" i="1"/>
  <c r="AY92" i="1" s="1"/>
  <c r="AX91" i="1"/>
  <c r="AX92" i="1" s="1"/>
  <c r="AW91" i="1"/>
  <c r="AW92" i="1" s="1"/>
  <c r="AV91" i="1"/>
  <c r="AV92" i="1" s="1"/>
  <c r="AU91" i="1"/>
  <c r="AU92" i="1" s="1"/>
  <c r="AT91" i="1"/>
  <c r="AT92" i="1" s="1"/>
  <c r="AS91" i="1"/>
  <c r="AS92" i="1" s="1"/>
  <c r="AR91" i="1"/>
  <c r="AR92" i="1" s="1"/>
  <c r="AQ91" i="1"/>
  <c r="AQ92" i="1" s="1"/>
  <c r="AP91" i="1"/>
  <c r="AP92" i="1" s="1"/>
  <c r="AO91" i="1"/>
  <c r="AO92" i="1" s="1"/>
  <c r="AN91" i="1"/>
  <c r="AN92" i="1" s="1"/>
  <c r="AM91" i="1"/>
  <c r="AM92" i="1" s="1"/>
  <c r="AL91" i="1"/>
  <c r="AL92" i="1" s="1"/>
  <c r="AK91" i="1"/>
  <c r="AK92" i="1" s="1"/>
  <c r="AJ91" i="1"/>
  <c r="AJ92" i="1" s="1"/>
  <c r="AI91" i="1"/>
  <c r="AI92" i="1" s="1"/>
  <c r="AH91" i="1"/>
  <c r="AH92" i="1" s="1"/>
  <c r="AG91" i="1"/>
  <c r="AG92" i="1" s="1"/>
  <c r="AF91" i="1"/>
  <c r="AF92" i="1" s="1"/>
  <c r="AE91" i="1"/>
  <c r="AE92" i="1" s="1"/>
  <c r="AD91" i="1"/>
  <c r="AD92" i="1" s="1"/>
  <c r="AC91" i="1"/>
  <c r="AC92" i="1" s="1"/>
  <c r="AB91" i="1"/>
  <c r="AB92" i="1" s="1"/>
  <c r="AA91" i="1"/>
  <c r="AA92" i="1" s="1"/>
  <c r="Z91" i="1"/>
  <c r="Z92" i="1" s="1"/>
  <c r="Y91" i="1"/>
  <c r="Y92" i="1" s="1"/>
  <c r="X91" i="1"/>
  <c r="X92" i="1" s="1"/>
  <c r="W91" i="1"/>
  <c r="W92" i="1" s="1"/>
  <c r="V91" i="1"/>
  <c r="V92" i="1" s="1"/>
  <c r="U91" i="1"/>
  <c r="U92" i="1" s="1"/>
  <c r="T91" i="1"/>
  <c r="T92" i="1" s="1"/>
  <c r="S91" i="1"/>
  <c r="S92" i="1" s="1"/>
  <c r="R91" i="1"/>
  <c r="R92" i="1" s="1"/>
  <c r="Q91" i="1"/>
  <c r="Q92" i="1" s="1"/>
  <c r="P91" i="1"/>
  <c r="P92" i="1" s="1"/>
  <c r="O91" i="1"/>
  <c r="O92" i="1" s="1"/>
  <c r="N91" i="1"/>
  <c r="N92" i="1" s="1"/>
  <c r="M91" i="1"/>
  <c r="M92" i="1" s="1"/>
  <c r="L91" i="1"/>
  <c r="L92" i="1" s="1"/>
  <c r="K91" i="1"/>
  <c r="K92" i="1" s="1"/>
  <c r="J91" i="1"/>
  <c r="J92" i="1" s="1"/>
  <c r="I91" i="1"/>
  <c r="I92" i="1" s="1"/>
  <c r="H91" i="1"/>
  <c r="H92" i="1" s="1"/>
  <c r="G91" i="1"/>
  <c r="G92" i="1" s="1"/>
  <c r="F91" i="1"/>
  <c r="F92" i="1" s="1"/>
  <c r="E91" i="1"/>
  <c r="E92" i="1" s="1"/>
  <c r="D91" i="1"/>
  <c r="D92" i="1" s="1"/>
  <c r="C91" i="1"/>
  <c r="C92" i="1" s="1"/>
  <c r="BK90" i="1"/>
  <c r="BJ83" i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K81" i="1"/>
  <c r="BK80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K74" i="1"/>
  <c r="BK75" i="1" s="1"/>
  <c r="BJ71" i="1"/>
  <c r="BI71" i="1"/>
  <c r="BH71" i="1"/>
  <c r="BG71" i="1"/>
  <c r="BF71" i="1"/>
  <c r="BF76" i="1" s="1"/>
  <c r="BE71" i="1"/>
  <c r="BD71" i="1"/>
  <c r="BC71" i="1"/>
  <c r="BB71" i="1"/>
  <c r="BA71" i="1"/>
  <c r="AZ71" i="1"/>
  <c r="AY71" i="1"/>
  <c r="AX71" i="1"/>
  <c r="AX76" i="1" s="1"/>
  <c r="AW71" i="1"/>
  <c r="AV71" i="1"/>
  <c r="AU71" i="1"/>
  <c r="AT71" i="1"/>
  <c r="AS71" i="1"/>
  <c r="AR71" i="1"/>
  <c r="AQ71" i="1"/>
  <c r="AP71" i="1"/>
  <c r="AP76" i="1" s="1"/>
  <c r="AO71" i="1"/>
  <c r="AN71" i="1"/>
  <c r="AM71" i="1"/>
  <c r="AL71" i="1"/>
  <c r="AK71" i="1"/>
  <c r="AJ71" i="1"/>
  <c r="AI71" i="1"/>
  <c r="AH71" i="1"/>
  <c r="AH76" i="1" s="1"/>
  <c r="AG71" i="1"/>
  <c r="AF71" i="1"/>
  <c r="AE71" i="1"/>
  <c r="AD71" i="1"/>
  <c r="AC71" i="1"/>
  <c r="AB71" i="1"/>
  <c r="AA71" i="1"/>
  <c r="Z71" i="1"/>
  <c r="Z76" i="1" s="1"/>
  <c r="Y71" i="1"/>
  <c r="X71" i="1"/>
  <c r="W71" i="1"/>
  <c r="V71" i="1"/>
  <c r="U71" i="1"/>
  <c r="T71" i="1"/>
  <c r="S71" i="1"/>
  <c r="R71" i="1"/>
  <c r="R76" i="1" s="1"/>
  <c r="Q71" i="1"/>
  <c r="P71" i="1"/>
  <c r="O71" i="1"/>
  <c r="N71" i="1"/>
  <c r="M71" i="1"/>
  <c r="L71" i="1"/>
  <c r="K71" i="1"/>
  <c r="J71" i="1"/>
  <c r="J76" i="1" s="1"/>
  <c r="I71" i="1"/>
  <c r="H71" i="1"/>
  <c r="G71" i="1"/>
  <c r="F71" i="1"/>
  <c r="E71" i="1"/>
  <c r="D71" i="1"/>
  <c r="C71" i="1"/>
  <c r="BK70" i="1"/>
  <c r="BK71" i="1" s="1"/>
  <c r="BI66" i="1"/>
  <c r="BH66" i="1"/>
  <c r="BF66" i="1"/>
  <c r="BE66" i="1"/>
  <c r="BD66" i="1"/>
  <c r="BA66" i="1"/>
  <c r="AZ66" i="1"/>
  <c r="AX66" i="1"/>
  <c r="AW66" i="1"/>
  <c r="AV66" i="1"/>
  <c r="AS66" i="1"/>
  <c r="AR66" i="1"/>
  <c r="AP66" i="1"/>
  <c r="AO66" i="1"/>
  <c r="AN66" i="1"/>
  <c r="AK66" i="1"/>
  <c r="AJ66" i="1"/>
  <c r="AH66" i="1"/>
  <c r="AG66" i="1"/>
  <c r="AF66" i="1"/>
  <c r="AC66" i="1"/>
  <c r="AB66" i="1"/>
  <c r="Z66" i="1"/>
  <c r="Y66" i="1"/>
  <c r="X66" i="1"/>
  <c r="U66" i="1"/>
  <c r="T66" i="1"/>
  <c r="R66" i="1"/>
  <c r="Q66" i="1"/>
  <c r="P66" i="1"/>
  <c r="M66" i="1"/>
  <c r="L66" i="1"/>
  <c r="J66" i="1"/>
  <c r="I66" i="1"/>
  <c r="H66" i="1"/>
  <c r="E66" i="1"/>
  <c r="D66" i="1"/>
  <c r="C66" i="1"/>
  <c r="BK63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K57" i="1"/>
  <c r="BK56" i="1"/>
  <c r="BK55" i="1"/>
  <c r="BK54" i="1"/>
  <c r="BK53" i="1"/>
  <c r="BK52" i="1"/>
  <c r="BK64" i="1"/>
  <c r="BK51" i="1"/>
  <c r="BJ47" i="1"/>
  <c r="BI47" i="1"/>
  <c r="BH47" i="1"/>
  <c r="BG47" i="1"/>
  <c r="BF47" i="1"/>
  <c r="BE47" i="1"/>
  <c r="BE59" i="1" s="1"/>
  <c r="BD47" i="1"/>
  <c r="BC47" i="1"/>
  <c r="BB47" i="1"/>
  <c r="BA47" i="1"/>
  <c r="AZ47" i="1"/>
  <c r="AY47" i="1"/>
  <c r="AX47" i="1"/>
  <c r="AW47" i="1"/>
  <c r="AW59" i="1" s="1"/>
  <c r="AV47" i="1"/>
  <c r="AU47" i="1"/>
  <c r="AT47" i="1"/>
  <c r="AS47" i="1"/>
  <c r="AR47" i="1"/>
  <c r="AQ47" i="1"/>
  <c r="AP47" i="1"/>
  <c r="AO47" i="1"/>
  <c r="AO59" i="1" s="1"/>
  <c r="AN47" i="1"/>
  <c r="AM47" i="1"/>
  <c r="AL47" i="1"/>
  <c r="AK47" i="1"/>
  <c r="AJ47" i="1"/>
  <c r="AI47" i="1"/>
  <c r="AH47" i="1"/>
  <c r="AG47" i="1"/>
  <c r="AG59" i="1" s="1"/>
  <c r="AF47" i="1"/>
  <c r="AE47" i="1"/>
  <c r="AD47" i="1"/>
  <c r="AC47" i="1"/>
  <c r="AB47" i="1"/>
  <c r="AA47" i="1"/>
  <c r="Z47" i="1"/>
  <c r="Y47" i="1"/>
  <c r="Y59" i="1" s="1"/>
  <c r="X47" i="1"/>
  <c r="W47" i="1"/>
  <c r="V47" i="1"/>
  <c r="U47" i="1"/>
  <c r="T47" i="1"/>
  <c r="S47" i="1"/>
  <c r="R47" i="1"/>
  <c r="Q47" i="1"/>
  <c r="Q59" i="1" s="1"/>
  <c r="P47" i="1"/>
  <c r="O47" i="1"/>
  <c r="N47" i="1"/>
  <c r="M47" i="1"/>
  <c r="L47" i="1"/>
  <c r="K47" i="1"/>
  <c r="J47" i="1"/>
  <c r="I47" i="1"/>
  <c r="I59" i="1" s="1"/>
  <c r="H47" i="1"/>
  <c r="G47" i="1"/>
  <c r="F47" i="1"/>
  <c r="E47" i="1"/>
  <c r="D47" i="1"/>
  <c r="C47" i="1"/>
  <c r="BK46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66" i="1" l="1"/>
  <c r="H76" i="1"/>
  <c r="P76" i="1"/>
  <c r="X76" i="1"/>
  <c r="AF76" i="1"/>
  <c r="AN76" i="1"/>
  <c r="AV76" i="1"/>
  <c r="BD76" i="1"/>
  <c r="F76" i="1"/>
  <c r="N76" i="1"/>
  <c r="V76" i="1"/>
  <c r="AL76" i="1"/>
  <c r="AT76" i="1"/>
  <c r="BB76" i="1"/>
  <c r="G59" i="1"/>
  <c r="O59" i="1"/>
  <c r="O86" i="1" s="1"/>
  <c r="W59" i="1"/>
  <c r="AE59" i="1"/>
  <c r="AM59" i="1"/>
  <c r="AU59" i="1"/>
  <c r="BC59" i="1"/>
  <c r="C76" i="1"/>
  <c r="K76" i="1"/>
  <c r="S76" i="1"/>
  <c r="AA76" i="1"/>
  <c r="AI76" i="1"/>
  <c r="AQ76" i="1"/>
  <c r="AY76" i="1"/>
  <c r="BG76" i="1"/>
  <c r="J59" i="1"/>
  <c r="Z59" i="1"/>
  <c r="AH59" i="1"/>
  <c r="AP59" i="1"/>
  <c r="BF59" i="1"/>
  <c r="L76" i="1"/>
  <c r="AZ76" i="1"/>
  <c r="F41" i="1"/>
  <c r="N41" i="1"/>
  <c r="V41" i="1"/>
  <c r="V86" i="1" s="1"/>
  <c r="AD41" i="1"/>
  <c r="AL41" i="1"/>
  <c r="AT41" i="1"/>
  <c r="BB41" i="1"/>
  <c r="BJ41" i="1"/>
  <c r="C59" i="1"/>
  <c r="K59" i="1"/>
  <c r="S59" i="1"/>
  <c r="AA59" i="1"/>
  <c r="AI59" i="1"/>
  <c r="AQ59" i="1"/>
  <c r="AY59" i="1"/>
  <c r="BG59" i="1"/>
  <c r="E76" i="1"/>
  <c r="U76" i="1"/>
  <c r="AK76" i="1"/>
  <c r="BA76" i="1"/>
  <c r="D76" i="1"/>
  <c r="AR76" i="1"/>
  <c r="G41" i="1"/>
  <c r="O41" i="1"/>
  <c r="W41" i="1"/>
  <c r="D59" i="1"/>
  <c r="L59" i="1"/>
  <c r="T59" i="1"/>
  <c r="AB59" i="1"/>
  <c r="AJ59" i="1"/>
  <c r="AR59" i="1"/>
  <c r="AZ59" i="1"/>
  <c r="BH59" i="1"/>
  <c r="T76" i="1"/>
  <c r="AJ76" i="1"/>
  <c r="E59" i="1"/>
  <c r="M59" i="1"/>
  <c r="U59" i="1"/>
  <c r="AC59" i="1"/>
  <c r="AK59" i="1"/>
  <c r="AS59" i="1"/>
  <c r="BA59" i="1"/>
  <c r="BI59" i="1"/>
  <c r="AB76" i="1"/>
  <c r="BH76" i="1"/>
  <c r="F59" i="1"/>
  <c r="N59" i="1"/>
  <c r="V59" i="1"/>
  <c r="AD59" i="1"/>
  <c r="AL59" i="1"/>
  <c r="AT59" i="1"/>
  <c r="BB59" i="1"/>
  <c r="BJ59" i="1"/>
  <c r="BJ86" i="1" s="1"/>
  <c r="AD76" i="1"/>
  <c r="BJ76" i="1"/>
  <c r="I41" i="1"/>
  <c r="Q41" i="1"/>
  <c r="Y41" i="1"/>
  <c r="AG41" i="1"/>
  <c r="AO41" i="1"/>
  <c r="AW41" i="1"/>
  <c r="BE41" i="1"/>
  <c r="R59" i="1"/>
  <c r="AX59" i="1"/>
  <c r="J41" i="1"/>
  <c r="R41" i="1"/>
  <c r="Z41" i="1"/>
  <c r="Z86" i="1" s="1"/>
  <c r="AH41" i="1"/>
  <c r="AH86" i="1" s="1"/>
  <c r="AP41" i="1"/>
  <c r="AP86" i="1" s="1"/>
  <c r="AX41" i="1"/>
  <c r="AX86" i="1" s="1"/>
  <c r="BF41" i="1"/>
  <c r="G76" i="1"/>
  <c r="O76" i="1"/>
  <c r="W76" i="1"/>
  <c r="AE76" i="1"/>
  <c r="AM76" i="1"/>
  <c r="AU76" i="1"/>
  <c r="BC76" i="1"/>
  <c r="H59" i="1"/>
  <c r="P59" i="1"/>
  <c r="X59" i="1"/>
  <c r="AF59" i="1"/>
  <c r="AN59" i="1"/>
  <c r="AV59" i="1"/>
  <c r="BD59" i="1"/>
  <c r="M76" i="1"/>
  <c r="AC76" i="1"/>
  <c r="AS76" i="1"/>
  <c r="BI76" i="1"/>
  <c r="C41" i="1"/>
  <c r="K41" i="1"/>
  <c r="K86" i="1" s="1"/>
  <c r="S41" i="1"/>
  <c r="AA41" i="1"/>
  <c r="AI41" i="1"/>
  <c r="AQ41" i="1"/>
  <c r="AY41" i="1"/>
  <c r="BG41" i="1"/>
  <c r="BG86" i="1" s="1"/>
  <c r="D41" i="1"/>
  <c r="L41" i="1"/>
  <c r="T41" i="1"/>
  <c r="T86" i="1" s="1"/>
  <c r="AB41" i="1"/>
  <c r="AJ41" i="1"/>
  <c r="AR41" i="1"/>
  <c r="AZ41" i="1"/>
  <c r="BH41" i="1"/>
  <c r="BK40" i="1"/>
  <c r="M41" i="1"/>
  <c r="AC41" i="1"/>
  <c r="BA41" i="1"/>
  <c r="BK58" i="1"/>
  <c r="E41" i="1"/>
  <c r="AK41" i="1"/>
  <c r="AE41" i="1"/>
  <c r="AM41" i="1"/>
  <c r="AU41" i="1"/>
  <c r="BC41" i="1"/>
  <c r="U41" i="1"/>
  <c r="AS41" i="1"/>
  <c r="AS86" i="1" s="1"/>
  <c r="BI41" i="1"/>
  <c r="H41" i="1"/>
  <c r="P41" i="1"/>
  <c r="P86" i="1" s="1"/>
  <c r="X41" i="1"/>
  <c r="AF41" i="1"/>
  <c r="AF86" i="1" s="1"/>
  <c r="AN41" i="1"/>
  <c r="AN86" i="1" s="1"/>
  <c r="AV41" i="1"/>
  <c r="BD41" i="1"/>
  <c r="I76" i="1"/>
  <c r="I86" i="1" s="1"/>
  <c r="Q76" i="1"/>
  <c r="Y76" i="1"/>
  <c r="AG76" i="1"/>
  <c r="AO76" i="1"/>
  <c r="AW76" i="1"/>
  <c r="BE76" i="1"/>
  <c r="AZ86" i="1"/>
  <c r="BK76" i="1"/>
  <c r="BK83" i="1"/>
  <c r="BK84" i="1" s="1"/>
  <c r="BK91" i="1"/>
  <c r="BK92" i="1" s="1"/>
  <c r="BK47" i="1"/>
  <c r="BK13" i="1"/>
  <c r="J86" i="1" l="1"/>
  <c r="AB86" i="1"/>
  <c r="AA86" i="1"/>
  <c r="M86" i="1"/>
  <c r="AU86" i="1"/>
  <c r="S86" i="1"/>
  <c r="AI86" i="1"/>
  <c r="F86" i="1"/>
  <c r="BC86" i="1"/>
  <c r="AE86" i="1"/>
  <c r="W86" i="1"/>
  <c r="Y86" i="1"/>
  <c r="R86" i="1"/>
  <c r="N86" i="1"/>
  <c r="BE86" i="1"/>
  <c r="AQ86" i="1"/>
  <c r="AT86" i="1"/>
  <c r="AG86" i="1"/>
  <c r="X86" i="1"/>
  <c r="C86" i="1"/>
  <c r="Q86" i="1"/>
  <c r="AK86" i="1"/>
  <c r="BK59" i="1"/>
  <c r="BI86" i="1"/>
  <c r="BF86" i="1"/>
  <c r="AR86" i="1"/>
  <c r="G86" i="1"/>
  <c r="AY86" i="1"/>
  <c r="BB86" i="1"/>
  <c r="L86" i="1"/>
  <c r="BD86" i="1"/>
  <c r="BH86" i="1"/>
  <c r="AL86" i="1"/>
  <c r="AJ86" i="1"/>
  <c r="AC86" i="1"/>
  <c r="AV86" i="1"/>
  <c r="AD86" i="1"/>
  <c r="D86" i="1"/>
  <c r="AM86" i="1"/>
  <c r="U86" i="1"/>
  <c r="H86" i="1"/>
  <c r="E86" i="1"/>
  <c r="AW86" i="1"/>
  <c r="BA86" i="1"/>
  <c r="BK41" i="1"/>
  <c r="AO86" i="1"/>
  <c r="BK86" i="1" l="1"/>
</calcChain>
</file>

<file path=xl/sharedStrings.xml><?xml version="1.0" encoding="utf-8"?>
<sst xmlns="http://schemas.openxmlformats.org/spreadsheetml/2006/main" count="180" uniqueCount="132">
  <si>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</si>
  <si>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</si>
  <si>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</si>
  <si>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</si>
  <si>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</si>
  <si>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</si>
  <si>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</si>
  <si>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</si>
  <si>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</si>
  <si>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</si>
  <si>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</si>
  <si>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</si>
  <si>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</si>
  <si>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</si>
  <si>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</si>
  <si>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</si>
  <si>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</si>
  <si>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</si>
  <si>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</si>
  <si>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</si>
  <si>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</si>
  <si>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</si>
  <si>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</si>
  <si>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</si>
  <si>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</si>
  <si>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</si>
  <si>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</si>
  <si>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</si>
  <si>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</si>
  <si>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</si>
  <si>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</si>
  <si>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</si>
  <si>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</si>
  <si>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</si>
  <si>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</si>
  <si>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</si>
  <si>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</si>
  <si>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</si>
  <si>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</si>
  <si>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</si>
  <si>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</si>
  <si>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</si>
  <si>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</si>
  <si>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</si>
  <si>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</si>
  <si>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</si>
  <si>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</si>
  <si>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</si>
  <si>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</si>
  <si>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</si>
  <si>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</si>
  <si>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</si>
  <si>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</si>
  <si>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</si>
  <si>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</si>
  <si>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</si>
  <si>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</si>
  <si>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</si>
  <si>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2023-01-31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</si>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</sst>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22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260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/>
    <xf numFmtId="164" fontId="79" fillId="71" borderId="72" xfId="0" applyNumberFormat="1" applyFont="1" applyFill="1" applyBorder="1" applyAlignment="1">
      <alignment horizontal="right"/>
    </xf>
    <xf numFmtId="164" fontId="80" fillId="72" borderId="73" xfId="0" applyNumberFormat="1" applyFont="1" applyFill="1" applyBorder="1" applyAlignment="1">
      <alignment horizontal="right"/>
    </xf>
    <xf numFmtId="164" fontId="81" fillId="73" borderId="74" xfId="0" applyNumberFormat="1" applyFont="1" applyFill="1" applyBorder="1" applyAlignment="1">
      <alignment horizontal="right"/>
    </xf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0" fontId="140" fillId="132" borderId="133" xfId="0" applyFont="1" applyFill="1" applyBorder="1"/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164" fontId="143" fillId="135" borderId="136" xfId="0" applyNumberFormat="1" applyFont="1" applyFill="1" applyBorder="1" applyAlignment="1">
      <alignment horizontal="right"/>
    </xf>
    <xf numFmtId="164" fontId="144" fillId="136" borderId="137" xfId="0" applyNumberFormat="1" applyFont="1" applyFill="1" applyBorder="1" applyAlignment="1">
      <alignment horizontal="right"/>
    </xf>
    <xf numFmtId="164" fontId="145" fillId="137" borderId="138" xfId="0" applyNumberFormat="1" applyFont="1" applyFill="1" applyBorder="1" applyAlignment="1">
      <alignment horizontal="right"/>
    </xf>
    <xf numFmtId="164" fontId="146" fillId="138" borderId="139" xfId="0" applyNumberFormat="1" applyFont="1" applyFill="1" applyBorder="1" applyAlignment="1">
      <alignment horizontal="right"/>
    </xf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164" fontId="208" fillId="200" borderId="201" xfId="0" applyNumberFormat="1" applyFont="1" applyFill="1" applyBorder="1" applyAlignment="1">
      <alignment horizontal="right"/>
    </xf>
    <xf numFmtId="164" fontId="209" fillId="201" borderId="202" xfId="0" applyNumberFormat="1" applyFont="1" applyFill="1" applyBorder="1" applyAlignment="1">
      <alignment horizontal="right"/>
    </xf>
    <xf numFmtId="164" fontId="210" fillId="202" borderId="203" xfId="0" applyNumberFormat="1" applyFont="1" applyFill="1" applyBorder="1" applyAlignment="1">
      <alignment horizontal="right"/>
    </xf>
    <xf numFmtId="164" fontId="211" fillId="203" borderId="204" xfId="0" applyNumberFormat="1" applyFont="1" applyFill="1" applyBorder="1" applyAlignment="1">
      <alignment horizontal="right"/>
    </xf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164" fontId="273" fillId="265" borderId="266" xfId="0" applyNumberFormat="1" applyFont="1" applyFill="1" applyBorder="1" applyAlignment="1">
      <alignment horizontal="right"/>
    </xf>
    <xf numFmtId="164" fontId="274" fillId="266" borderId="267" xfId="0" applyNumberFormat="1" applyFont="1" applyFill="1" applyBorder="1" applyAlignment="1">
      <alignment horizontal="right"/>
    </xf>
    <xf numFmtId="164" fontId="275" fillId="267" borderId="268" xfId="0" applyNumberFormat="1" applyFont="1" applyFill="1" applyBorder="1" applyAlignment="1">
      <alignment horizontal="right"/>
    </xf>
    <xf numFmtId="164" fontId="276" fillId="268" borderId="269" xfId="0" applyNumberFormat="1" applyFont="1" applyFill="1" applyBorder="1" applyAlignment="1">
      <alignment horizontal="right"/>
    </xf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164" fontId="403" fillId="395" borderId="396" xfId="0" applyNumberFormat="1" applyFont="1" applyFill="1" applyBorder="1" applyAlignment="1">
      <alignment horizontal="right"/>
    </xf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0" fontId="589" fillId="581" borderId="582" xfId="0" applyFont="1" applyFill="1" applyBorder="1"/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164" fontId="595" fillId="587" borderId="588" xfId="0" applyNumberFormat="1" applyFont="1" applyFill="1" applyBorder="1" applyAlignment="1">
      <alignment horizontal="right"/>
    </xf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0" fontId="651" fillId="643" borderId="644" xfId="0" applyFont="1" applyFill="1" applyBorder="1"/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164" fontId="660" fillId="652" borderId="653" xfId="0" applyNumberFormat="1" applyFont="1" applyFill="1" applyBorder="1" applyAlignment="1">
      <alignment horizontal="right"/>
    </xf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0" fontId="713" fillId="705" borderId="706" xfId="0" applyFont="1" applyFill="1" applyBorder="1"/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164" fontId="722" fillId="714" borderId="715" xfId="0" applyNumberFormat="1" applyFont="1" applyFill="1" applyBorder="1" applyAlignment="1">
      <alignment horizontal="right"/>
    </xf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0" fontId="775" fillId="767" borderId="768" xfId="0" applyFont="1" applyFill="1" applyBorder="1"/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164" fontId="784" fillId="776" borderId="777" xfId="0" applyNumberFormat="1" applyFont="1" applyFill="1" applyBorder="1" applyAlignment="1">
      <alignment horizontal="right"/>
    </xf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0" fontId="837" fillId="829" borderId="830" xfId="0" applyFont="1" applyFill="1" applyBorder="1" applyAlignment="1">
      <alignment horizontal="right"/>
    </xf>
    <xf numFmtId="0" fontId="838" fillId="830" borderId="831" xfId="0" applyFont="1" applyFill="1" applyBorder="1" applyAlignment="1">
      <alignment horizontal="right"/>
    </xf>
    <xf numFmtId="0" fontId="839" fillId="831" borderId="832" xfId="0" applyFont="1" applyFill="1" applyBorder="1"/>
    <xf numFmtId="0" fontId="840" fillId="832" borderId="833" xfId="0" applyFont="1" applyFill="1" applyBorder="1"/>
    <xf numFmtId="0" fontId="841" fillId="833" borderId="834" xfId="0" applyFont="1" applyFill="1" applyBorder="1"/>
    <xf numFmtId="0" fontId="842" fillId="834" borderId="835" xfId="0" applyFont="1" applyFill="1" applyBorder="1"/>
    <xf numFmtId="0" fontId="843" fillId="835" borderId="836" xfId="0" applyFont="1" applyFill="1" applyBorder="1"/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164" fontId="846" fillId="838" borderId="839" xfId="0" applyNumberFormat="1" applyFont="1" applyFill="1" applyBorder="1" applyAlignment="1">
      <alignment horizontal="right"/>
    </xf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0" fontId="905" fillId="897" borderId="898" xfId="0" applyFont="1" applyFill="1" applyBorder="1" applyAlignment="1">
      <alignment horizontal="right"/>
    </xf>
    <xf numFmtId="0" fontId="906" fillId="898" borderId="899" xfId="0" applyFont="1" applyFill="1" applyBorder="1"/>
    <xf numFmtId="0" fontId="907" fillId="899" borderId="900" xfId="0" applyFont="1" applyFill="1" applyBorder="1"/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/>
    <xf numFmtId="164" fontId="1281" fillId="1273" borderId="1274" xfId="0" applyNumberFormat="1" applyFont="1" applyFill="1" applyBorder="1" applyAlignment="1">
      <alignment horizontal="right"/>
    </xf>
    <xf numFmtId="164" fontId="1282" fillId="1274" borderId="1275" xfId="0" applyNumberFormat="1" applyFont="1" applyFill="1" applyBorder="1" applyAlignment="1">
      <alignment horizontal="right"/>
    </xf>
    <xf numFmtId="164" fontId="1283" fillId="1275" borderId="1276" xfId="0" applyNumberFormat="1" applyFont="1" applyFill="1" applyBorder="1" applyAlignment="1">
      <alignment horizontal="right"/>
    </xf>
    <xf numFmtId="164" fontId="1284" fillId="1276" borderId="1277" xfId="0" applyNumberFormat="1" applyFont="1" applyFill="1" applyBorder="1" applyAlignment="1">
      <alignment horizontal="right"/>
    </xf>
    <xf numFmtId="164" fontId="1285" fillId="1277" borderId="1278" xfId="0" applyNumberFormat="1" applyFont="1" applyFill="1" applyBorder="1" applyAlignment="1">
      <alignment horizontal="right"/>
    </xf>
    <xf numFmtId="164" fontId="1286" fillId="1278" borderId="1279" xfId="0" applyNumberFormat="1" applyFont="1" applyFill="1" applyBorder="1" applyAlignment="1">
      <alignment horizontal="right"/>
    </xf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0" fontId="1342" fillId="1334" borderId="1335" xfId="0" applyFont="1" applyFill="1" applyBorder="1"/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164" fontId="1348" fillId="1340" borderId="1341" xfId="0" applyNumberFormat="1" applyFont="1" applyFill="1" applyBorder="1" applyAlignment="1">
      <alignment horizontal="right"/>
    </xf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0" fontId="1404" fillId="1396" borderId="1397" xfId="0" applyFont="1" applyFill="1" applyBorder="1" applyAlignment="1">
      <alignment horizontal="right"/>
    </xf>
    <xf numFmtId="0" fontId="1405" fillId="1397" borderId="1398" xfId="0" applyFont="1" applyFill="1" applyBorder="1" applyAlignment="1">
      <alignment horizontal="right"/>
    </xf>
    <xf numFmtId="0" fontId="1406" fillId="1398" borderId="1399" xfId="0" applyFont="1" applyFill="1" applyBorder="1"/>
    <xf numFmtId="0" fontId="1407" fillId="1399" borderId="1400" xfId="0" applyFont="1" applyFill="1" applyBorder="1"/>
    <xf numFmtId="0" fontId="1408" fillId="1400" borderId="1401" xfId="0" applyFont="1" applyFill="1" applyBorder="1"/>
    <xf numFmtId="0" fontId="1409" fillId="1401" borderId="1402" xfId="0" applyFont="1" applyFill="1" applyBorder="1"/>
    <xf numFmtId="0" fontId="1410" fillId="1402" borderId="1403" xfId="0" applyFont="1" applyFill="1" applyBorder="1"/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164" fontId="1415" fillId="1407" borderId="1408" xfId="0" applyNumberFormat="1" applyFont="1" applyFill="1" applyBorder="1" applyAlignment="1">
      <alignment horizontal="right"/>
    </xf>
    <xf numFmtId="164" fontId="1416" fillId="1408" borderId="1409" xfId="0" applyNumberFormat="1" applyFont="1" applyFill="1" applyBorder="1" applyAlignment="1">
      <alignment horizontal="right"/>
    </xf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0" fontId="1472" fillId="1464" borderId="1465" xfId="0" applyFont="1" applyFill="1" applyBorder="1" applyAlignment="1">
      <alignment horizontal="right"/>
    </xf>
    <xf numFmtId="0" fontId="1473" fillId="1465" borderId="1466" xfId="0" applyFont="1" applyFill="1" applyBorder="1" applyAlignment="1">
      <alignment horizontal="right"/>
    </xf>
    <xf numFmtId="0" fontId="1474" fillId="1466" borderId="1467" xfId="0" applyFont="1" applyFill="1" applyBorder="1"/>
    <xf numFmtId="0" fontId="1475" fillId="1467" borderId="1468" xfId="0" applyFont="1" applyFill="1" applyBorder="1"/>
    <xf numFmtId="0" fontId="1476" fillId="1468" borderId="1469" xfId="0" applyFont="1" applyFill="1" applyBorder="1"/>
    <xf numFmtId="0" fontId="1477" fillId="1469" borderId="1470" xfId="0" applyFont="1" applyFill="1" applyBorder="1"/>
    <xf numFmtId="0" fontId="1478" fillId="1470" borderId="1471" xfId="0" applyFont="1" applyFill="1" applyBorder="1"/>
    <xf numFmtId="164" fontId="1479" fillId="1471" borderId="1472" xfId="0" applyNumberFormat="1" applyFont="1" applyFill="1" applyBorder="1" applyAlignment="1">
      <alignment horizontal="right"/>
    </xf>
    <xf numFmtId="164" fontId="1480" fillId="1472" borderId="1473" xfId="0" applyNumberFormat="1" applyFont="1" applyFill="1" applyBorder="1" applyAlignment="1">
      <alignment horizontal="right"/>
    </xf>
    <xf numFmtId="164" fontId="1481" fillId="1473" borderId="1474" xfId="0" applyNumberFormat="1" applyFont="1" applyFill="1" applyBorder="1" applyAlignment="1">
      <alignment horizontal="right"/>
    </xf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0" fontId="1540" fillId="1532" borderId="1533" xfId="0" applyFont="1" applyFill="1" applyBorder="1" applyAlignment="1">
      <alignment horizontal="right"/>
    </xf>
    <xf numFmtId="0" fontId="1541" fillId="1533" borderId="1534" xfId="0" applyFont="1" applyFill="1" applyBorder="1"/>
    <xf numFmtId="0" fontId="1542" fillId="1534" borderId="1535" xfId="0" applyFont="1" applyFill="1" applyBorder="1"/>
    <xf numFmtId="0" fontId="1543" fillId="1535" borderId="1536" xfId="0" applyFont="1" applyFill="1" applyBorder="1"/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164" fontId="1548" fillId="1540" borderId="1541" xfId="0" applyNumberFormat="1" applyFont="1" applyFill="1" applyBorder="1" applyAlignment="1">
      <alignment horizontal="right"/>
    </xf>
    <xf numFmtId="164" fontId="1549" fillId="1541" borderId="1542" xfId="0" applyNumberFormat="1" applyFont="1" applyFill="1" applyBorder="1" applyAlignment="1">
      <alignment horizontal="right"/>
    </xf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0" fontId="1605" fillId="1597" borderId="1598" xfId="0" applyFont="1" applyFill="1" applyBorder="1" applyAlignment="1">
      <alignment horizontal="right"/>
    </xf>
    <xf numFmtId="0" fontId="1606" fillId="1598" borderId="1599" xfId="0" applyFont="1" applyFill="1" applyBorder="1" applyAlignment="1">
      <alignment horizontal="right"/>
    </xf>
    <xf numFmtId="0" fontId="1607" fillId="1599" borderId="1600" xfId="0" applyFont="1" applyFill="1" applyBorder="1"/>
    <xf numFmtId="0" fontId="1608" fillId="1600" borderId="1601" xfId="0" applyFont="1" applyFill="1" applyBorder="1"/>
    <xf numFmtId="0" fontId="1609" fillId="1601" borderId="1602" xfId="0" applyFont="1" applyFill="1" applyBorder="1"/>
    <xf numFmtId="0" fontId="1610" fillId="1602" borderId="1603" xfId="0" applyFont="1" applyFill="1" applyBorder="1"/>
    <xf numFmtId="0" fontId="1611" fillId="1603" borderId="1604" xfId="0" applyFont="1" applyFill="1" applyBorder="1"/>
    <xf numFmtId="164" fontId="1612" fillId="1604" borderId="1605" xfId="0" applyNumberFormat="1" applyFont="1" applyFill="1" applyBorder="1" applyAlignment="1">
      <alignment horizontal="right"/>
    </xf>
    <xf numFmtId="164" fontId="1613" fillId="1605" borderId="1606" xfId="0" applyNumberFormat="1" applyFont="1" applyFill="1" applyBorder="1" applyAlignment="1">
      <alignment horizontal="right"/>
    </xf>
    <xf numFmtId="164" fontId="1614" fillId="1606" borderId="1607" xfId="0" applyNumberFormat="1" applyFont="1" applyFill="1" applyBorder="1" applyAlignment="1">
      <alignment horizontal="right"/>
    </xf>
    <xf numFmtId="164" fontId="1615" fillId="1607" borderId="1608" xfId="0" applyNumberFormat="1" applyFont="1" applyFill="1" applyBorder="1" applyAlignment="1">
      <alignment horizontal="right"/>
    </xf>
    <xf numFmtId="164" fontId="1616" fillId="1608" borderId="1609" xfId="0" applyNumberFormat="1" applyFont="1" applyFill="1" applyBorder="1" applyAlignment="1">
      <alignment horizontal="right"/>
    </xf>
    <xf numFmtId="164" fontId="1617" fillId="1609" borderId="1610" xfId="0" applyNumberFormat="1" applyFont="1" applyFill="1" applyBorder="1" applyAlignment="1">
      <alignment horizontal="right"/>
    </xf>
    <xf numFmtId="164" fontId="1618" fillId="1610" borderId="1611" xfId="0" applyNumberFormat="1" applyFont="1" applyFill="1" applyBorder="1" applyAlignment="1">
      <alignment horizontal="right"/>
    </xf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0" fontId="1673" fillId="1665" borderId="1666" xfId="0" applyFont="1" applyFill="1" applyBorder="1"/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164" fontId="1680" fillId="1672" borderId="1673" xfId="0" applyNumberFormat="1" applyFont="1" applyFill="1" applyBorder="1" applyAlignment="1">
      <alignment horizontal="right"/>
    </xf>
    <xf numFmtId="164" fontId="1681" fillId="1673" borderId="1674" xfId="0" applyNumberFormat="1" applyFont="1" applyFill="1" applyBorder="1" applyAlignment="1">
      <alignment horizontal="right"/>
    </xf>
    <xf numFmtId="164" fontId="1682" fillId="1674" borderId="1675" xfId="0" applyNumberFormat="1" applyFont="1" applyFill="1" applyBorder="1" applyAlignment="1">
      <alignment horizontal="right"/>
    </xf>
    <xf numFmtId="164" fontId="1683" fillId="1675" borderId="1676" xfId="0" applyNumberFormat="1" applyFont="1" applyFill="1" applyBorder="1" applyAlignment="1">
      <alignment horizontal="right"/>
    </xf>
    <xf numFmtId="164" fontId="1684" fillId="1676" borderId="1677" xfId="0" applyNumberFormat="1" applyFont="1" applyFill="1" applyBorder="1" applyAlignment="1">
      <alignment horizontal="right"/>
    </xf>
    <xf numFmtId="164" fontId="1685" fillId="1677" borderId="1678" xfId="0" applyNumberFormat="1" applyFont="1" applyFill="1" applyBorder="1" applyAlignment="1">
      <alignment horizontal="right"/>
    </xf>
    <xf numFmtId="164" fontId="1686" fillId="1678" borderId="1679" xfId="0" applyNumberFormat="1" applyFont="1" applyFill="1" applyBorder="1" applyAlignment="1">
      <alignment horizontal="right"/>
    </xf>
    <xf numFmtId="164" fontId="1687" fillId="1679" borderId="1680" xfId="0" applyNumberFormat="1" applyFont="1" applyFill="1" applyBorder="1" applyAlignment="1">
      <alignment horizontal="right"/>
    </xf>
    <xf numFmtId="164" fontId="1688" fillId="1680" borderId="1681" xfId="0" applyNumberFormat="1" applyFont="1" applyFill="1" applyBorder="1" applyAlignment="1">
      <alignment horizontal="right"/>
    </xf>
    <xf numFmtId="164" fontId="1689" fillId="1681" borderId="1682" xfId="0" applyNumberFormat="1" applyFont="1" applyFill="1" applyBorder="1" applyAlignment="1">
      <alignment horizontal="right"/>
    </xf>
    <xf numFmtId="164" fontId="1690" fillId="1682" borderId="1683" xfId="0" applyNumberFormat="1" applyFont="1" applyFill="1" applyBorder="1" applyAlignment="1">
      <alignment horizontal="right"/>
    </xf>
    <xf numFmtId="164" fontId="1691" fillId="1683" borderId="1684" xfId="0" applyNumberFormat="1" applyFont="1" applyFill="1" applyBorder="1" applyAlignment="1">
      <alignment horizontal="right"/>
    </xf>
    <xf numFmtId="164" fontId="1692" fillId="1684" borderId="1685" xfId="0" applyNumberFormat="1" applyFont="1" applyFill="1" applyBorder="1" applyAlignment="1">
      <alignment horizontal="right"/>
    </xf>
    <xf numFmtId="164" fontId="1693" fillId="1685" borderId="1686" xfId="0" applyNumberFormat="1" applyFont="1" applyFill="1" applyBorder="1" applyAlignment="1">
      <alignment horizontal="right"/>
    </xf>
    <xf numFmtId="164" fontId="1694" fillId="1686" borderId="1687" xfId="0" applyNumberFormat="1" applyFont="1" applyFill="1" applyBorder="1" applyAlignment="1">
      <alignment horizontal="right"/>
    </xf>
    <xf numFmtId="164" fontId="1695" fillId="1687" borderId="1688" xfId="0" applyNumberFormat="1" applyFont="1" applyFill="1" applyBorder="1" applyAlignment="1">
      <alignment horizontal="right"/>
    </xf>
    <xf numFmtId="164" fontId="1696" fillId="1688" borderId="1689" xfId="0" applyNumberFormat="1" applyFont="1" applyFill="1" applyBorder="1" applyAlignment="1">
      <alignment horizontal="right"/>
    </xf>
    <xf numFmtId="164" fontId="1697" fillId="1689" borderId="1690" xfId="0" applyNumberFormat="1" applyFont="1" applyFill="1" applyBorder="1" applyAlignment="1">
      <alignment horizontal="right"/>
    </xf>
    <xf numFmtId="164" fontId="1698" fillId="1690" borderId="1691" xfId="0" applyNumberFormat="1" applyFont="1" applyFill="1" applyBorder="1" applyAlignment="1">
      <alignment horizontal="right"/>
    </xf>
    <xf numFmtId="164" fontId="1699" fillId="1691" borderId="1692" xfId="0" applyNumberFormat="1" applyFont="1" applyFill="1" applyBorder="1" applyAlignment="1">
      <alignment horizontal="right"/>
    </xf>
    <xf numFmtId="164" fontId="1700" fillId="1692" borderId="1693" xfId="0" applyNumberFormat="1" applyFont="1" applyFill="1" applyBorder="1" applyAlignment="1">
      <alignment horizontal="right"/>
    </xf>
    <xf numFmtId="164" fontId="1701" fillId="1693" borderId="1694" xfId="0" applyNumberFormat="1" applyFont="1" applyFill="1" applyBorder="1" applyAlignment="1">
      <alignment horizontal="right"/>
    </xf>
    <xf numFmtId="164" fontId="1702" fillId="1694" borderId="1695" xfId="0" applyNumberFormat="1" applyFont="1" applyFill="1" applyBorder="1" applyAlignment="1">
      <alignment horizontal="right"/>
    </xf>
    <xf numFmtId="164" fontId="1703" fillId="1695" borderId="1696" xfId="0" applyNumberFormat="1" applyFont="1" applyFill="1" applyBorder="1" applyAlignment="1">
      <alignment horizontal="right"/>
    </xf>
    <xf numFmtId="164" fontId="1704" fillId="1696" borderId="1697" xfId="0" applyNumberFormat="1" applyFont="1" applyFill="1" applyBorder="1" applyAlignment="1">
      <alignment horizontal="right"/>
    </xf>
    <xf numFmtId="164" fontId="1705" fillId="1697" borderId="1698" xfId="0" applyNumberFormat="1" applyFont="1" applyFill="1" applyBorder="1" applyAlignment="1">
      <alignment horizontal="right"/>
    </xf>
    <xf numFmtId="164" fontId="1706" fillId="1698" borderId="1699" xfId="0" applyNumberFormat="1" applyFont="1" applyFill="1" applyBorder="1" applyAlignment="1">
      <alignment horizontal="right"/>
    </xf>
    <xf numFmtId="164" fontId="1707" fillId="1699" borderId="1700" xfId="0" applyNumberFormat="1" applyFont="1" applyFill="1" applyBorder="1" applyAlignment="1">
      <alignment horizontal="right"/>
    </xf>
    <xf numFmtId="164" fontId="1708" fillId="1700" borderId="1701" xfId="0" applyNumberFormat="1" applyFont="1" applyFill="1" applyBorder="1" applyAlignment="1">
      <alignment horizontal="right"/>
    </xf>
    <xf numFmtId="164" fontId="1709" fillId="1701" borderId="1702" xfId="0" applyNumberFormat="1" applyFont="1" applyFill="1" applyBorder="1" applyAlignment="1">
      <alignment horizontal="right"/>
    </xf>
    <xf numFmtId="164" fontId="1710" fillId="1702" borderId="1703" xfId="0" applyNumberFormat="1" applyFont="1" applyFill="1" applyBorder="1" applyAlignment="1">
      <alignment horizontal="right"/>
    </xf>
    <xf numFmtId="164" fontId="1711" fillId="1703" borderId="1704" xfId="0" applyNumberFormat="1" applyFont="1" applyFill="1" applyBorder="1" applyAlignment="1">
      <alignment horizontal="right"/>
    </xf>
    <xf numFmtId="164" fontId="1712" fillId="1704" borderId="1705" xfId="0" applyNumberFormat="1" applyFont="1" applyFill="1" applyBorder="1" applyAlignment="1">
      <alignment horizontal="right"/>
    </xf>
    <xf numFmtId="164" fontId="1713" fillId="1705" borderId="1706" xfId="0" applyNumberFormat="1" applyFont="1" applyFill="1" applyBorder="1" applyAlignment="1">
      <alignment horizontal="right"/>
    </xf>
    <xf numFmtId="164" fontId="1714" fillId="1706" borderId="1707" xfId="0" applyNumberFormat="1" applyFont="1" applyFill="1" applyBorder="1" applyAlignment="1">
      <alignment horizontal="right"/>
    </xf>
    <xf numFmtId="164" fontId="1715" fillId="1707" borderId="1708" xfId="0" applyNumberFormat="1" applyFont="1" applyFill="1" applyBorder="1" applyAlignment="1">
      <alignment horizontal="right"/>
    </xf>
    <xf numFmtId="164" fontId="1716" fillId="1708" borderId="1709" xfId="0" applyNumberFormat="1" applyFont="1" applyFill="1" applyBorder="1" applyAlignment="1">
      <alignment horizontal="right"/>
    </xf>
    <xf numFmtId="164" fontId="1717" fillId="1709" borderId="1710" xfId="0" applyNumberFormat="1" applyFont="1" applyFill="1" applyBorder="1" applyAlignment="1">
      <alignment horizontal="right"/>
    </xf>
    <xf numFmtId="164" fontId="1718" fillId="1710" borderId="1711" xfId="0" applyNumberFormat="1" applyFont="1" applyFill="1" applyBorder="1" applyAlignment="1">
      <alignment horizontal="right"/>
    </xf>
    <xf numFmtId="164" fontId="1719" fillId="1711" borderId="1712" xfId="0" applyNumberFormat="1" applyFont="1" applyFill="1" applyBorder="1" applyAlignment="1">
      <alignment horizontal="right"/>
    </xf>
    <xf numFmtId="164" fontId="1720" fillId="1712" borderId="1713" xfId="0" applyNumberFormat="1" applyFont="1" applyFill="1" applyBorder="1" applyAlignment="1">
      <alignment horizontal="right"/>
    </xf>
    <xf numFmtId="164" fontId="1721" fillId="1713" borderId="1714" xfId="0" applyNumberFormat="1" applyFont="1" applyFill="1" applyBorder="1" applyAlignment="1">
      <alignment horizontal="right"/>
    </xf>
    <xf numFmtId="164" fontId="1722" fillId="1714" borderId="1715" xfId="0" applyNumberFormat="1" applyFont="1" applyFill="1" applyBorder="1" applyAlignment="1">
      <alignment horizontal="right"/>
    </xf>
    <xf numFmtId="164" fontId="1723" fillId="1715" borderId="1716" xfId="0" applyNumberFormat="1" applyFont="1" applyFill="1" applyBorder="1" applyAlignment="1">
      <alignment horizontal="right"/>
    </xf>
    <xf numFmtId="164" fontId="1724" fillId="1716" borderId="1717" xfId="0" applyNumberFormat="1" applyFont="1" applyFill="1" applyBorder="1" applyAlignment="1">
      <alignment horizontal="right"/>
    </xf>
    <xf numFmtId="164" fontId="1725" fillId="1717" borderId="1718" xfId="0" applyNumberFormat="1" applyFont="1" applyFill="1" applyBorder="1" applyAlignment="1">
      <alignment horizontal="right"/>
    </xf>
    <xf numFmtId="164" fontId="1726" fillId="1718" borderId="1719" xfId="0" applyNumberFormat="1" applyFont="1" applyFill="1" applyBorder="1" applyAlignment="1">
      <alignment horizontal="right"/>
    </xf>
    <xf numFmtId="164" fontId="1727" fillId="1719" borderId="1720" xfId="0" applyNumberFormat="1" applyFont="1" applyFill="1" applyBorder="1" applyAlignment="1">
      <alignment horizontal="right"/>
    </xf>
    <xf numFmtId="164" fontId="1728" fillId="1720" borderId="1721" xfId="0" applyNumberFormat="1" applyFont="1" applyFill="1" applyBorder="1" applyAlignment="1">
      <alignment horizontal="right"/>
    </xf>
    <xf numFmtId="164" fontId="1729" fillId="1721" borderId="1722" xfId="0" applyNumberFormat="1" applyFont="1" applyFill="1" applyBorder="1" applyAlignment="1">
      <alignment horizontal="right"/>
    </xf>
    <xf numFmtId="164" fontId="1730" fillId="1722" borderId="1723" xfId="0" applyNumberFormat="1" applyFont="1" applyFill="1" applyBorder="1" applyAlignment="1">
      <alignment horizontal="right"/>
    </xf>
    <xf numFmtId="164" fontId="1731" fillId="1723" borderId="1724" xfId="0" applyNumberFormat="1" applyFont="1" applyFill="1" applyBorder="1" applyAlignment="1">
      <alignment horizontal="right"/>
    </xf>
    <xf numFmtId="164" fontId="1732" fillId="1724" borderId="1725" xfId="0" applyNumberFormat="1" applyFont="1" applyFill="1" applyBorder="1" applyAlignment="1">
      <alignment horizontal="right"/>
    </xf>
    <xf numFmtId="164" fontId="1733" fillId="1725" borderId="1726" xfId="0" applyNumberFormat="1" applyFont="1" applyFill="1" applyBorder="1" applyAlignment="1">
      <alignment horizontal="right"/>
    </xf>
    <xf numFmtId="164" fontId="1734" fillId="1726" borderId="1727" xfId="0" applyNumberFormat="1" applyFont="1" applyFill="1" applyBorder="1" applyAlignment="1">
      <alignment horizontal="right"/>
    </xf>
    <xf numFmtId="0" fontId="1735" fillId="1727" borderId="1728" xfId="0" applyFont="1" applyFill="1" applyBorder="1"/>
    <xf numFmtId="164" fontId="1736" fillId="1728" borderId="1729" xfId="0" applyNumberFormat="1" applyFont="1" applyFill="1" applyBorder="1" applyAlignment="1">
      <alignment horizontal="right"/>
    </xf>
    <xf numFmtId="164" fontId="1737" fillId="1729" borderId="1730" xfId="0" applyNumberFormat="1" applyFont="1" applyFill="1" applyBorder="1" applyAlignment="1">
      <alignment horizontal="right"/>
    </xf>
    <xf numFmtId="164" fontId="1738" fillId="1730" borderId="1731" xfId="0" applyNumberFormat="1" applyFont="1" applyFill="1" applyBorder="1" applyAlignment="1">
      <alignment horizontal="right"/>
    </xf>
    <xf numFmtId="164" fontId="1739" fillId="1731" borderId="1732" xfId="0" applyNumberFormat="1" applyFont="1" applyFill="1" applyBorder="1" applyAlignment="1">
      <alignment horizontal="right"/>
    </xf>
    <xf numFmtId="164" fontId="1740" fillId="1732" borderId="1733" xfId="0" applyNumberFormat="1" applyFont="1" applyFill="1" applyBorder="1" applyAlignment="1">
      <alignment horizontal="right"/>
    </xf>
    <xf numFmtId="164" fontId="1741" fillId="1733" borderId="1734" xfId="0" applyNumberFormat="1" applyFont="1" applyFill="1" applyBorder="1" applyAlignment="1">
      <alignment horizontal="right"/>
    </xf>
    <xf numFmtId="164" fontId="1742" fillId="1734" borderId="1735" xfId="0" applyNumberFormat="1" applyFont="1" applyFill="1" applyBorder="1" applyAlignment="1">
      <alignment horizontal="right"/>
    </xf>
    <xf numFmtId="164" fontId="1743" fillId="1735" borderId="1736" xfId="0" applyNumberFormat="1" applyFont="1" applyFill="1" applyBorder="1" applyAlignment="1">
      <alignment horizontal="right"/>
    </xf>
    <xf numFmtId="164" fontId="1744" fillId="1736" borderId="1737" xfId="0" applyNumberFormat="1" applyFont="1" applyFill="1" applyBorder="1" applyAlignment="1">
      <alignment horizontal="right"/>
    </xf>
    <xf numFmtId="164" fontId="1745" fillId="1737" borderId="1738" xfId="0" applyNumberFormat="1" applyFont="1" applyFill="1" applyBorder="1" applyAlignment="1">
      <alignment horizontal="right"/>
    </xf>
    <xf numFmtId="164" fontId="1746" fillId="1738" borderId="1739" xfId="0" applyNumberFormat="1" applyFont="1" applyFill="1" applyBorder="1" applyAlignment="1">
      <alignment horizontal="right"/>
    </xf>
    <xf numFmtId="164" fontId="1747" fillId="1739" borderId="1740" xfId="0" applyNumberFormat="1" applyFont="1" applyFill="1" applyBorder="1" applyAlignment="1">
      <alignment horizontal="right"/>
    </xf>
    <xf numFmtId="164" fontId="1748" fillId="1740" borderId="1741" xfId="0" applyNumberFormat="1" applyFont="1" applyFill="1" applyBorder="1" applyAlignment="1">
      <alignment horizontal="right"/>
    </xf>
    <xf numFmtId="164" fontId="1749" fillId="1741" borderId="1742" xfId="0" applyNumberFormat="1" applyFont="1" applyFill="1" applyBorder="1" applyAlignment="1">
      <alignment horizontal="right"/>
    </xf>
    <xf numFmtId="164" fontId="1750" fillId="1742" borderId="1743" xfId="0" applyNumberFormat="1" applyFont="1" applyFill="1" applyBorder="1" applyAlignment="1">
      <alignment horizontal="right"/>
    </xf>
    <xf numFmtId="164" fontId="1751" fillId="1743" borderId="1744" xfId="0" applyNumberFormat="1" applyFont="1" applyFill="1" applyBorder="1" applyAlignment="1">
      <alignment horizontal="right"/>
    </xf>
    <xf numFmtId="164" fontId="1752" fillId="1744" borderId="1745" xfId="0" applyNumberFormat="1" applyFont="1" applyFill="1" applyBorder="1" applyAlignment="1">
      <alignment horizontal="right"/>
    </xf>
    <xf numFmtId="164" fontId="1753" fillId="1745" borderId="1746" xfId="0" applyNumberFormat="1" applyFont="1" applyFill="1" applyBorder="1" applyAlignment="1">
      <alignment horizontal="right"/>
    </xf>
    <xf numFmtId="164" fontId="1754" fillId="1746" borderId="1747" xfId="0" applyNumberFormat="1" applyFont="1" applyFill="1" applyBorder="1" applyAlignment="1">
      <alignment horizontal="right"/>
    </xf>
    <xf numFmtId="164" fontId="1755" fillId="1747" borderId="1748" xfId="0" applyNumberFormat="1" applyFont="1" applyFill="1" applyBorder="1" applyAlignment="1">
      <alignment horizontal="right"/>
    </xf>
    <xf numFmtId="164" fontId="1756" fillId="1748" borderId="1749" xfId="0" applyNumberFormat="1" applyFont="1" applyFill="1" applyBorder="1" applyAlignment="1">
      <alignment horizontal="right"/>
    </xf>
    <xf numFmtId="164" fontId="1757" fillId="1749" borderId="1750" xfId="0" applyNumberFormat="1" applyFont="1" applyFill="1" applyBorder="1" applyAlignment="1">
      <alignment horizontal="right"/>
    </xf>
    <xf numFmtId="164" fontId="1758" fillId="1750" borderId="1751" xfId="0" applyNumberFormat="1" applyFont="1" applyFill="1" applyBorder="1" applyAlignment="1">
      <alignment horizontal="right"/>
    </xf>
    <xf numFmtId="164" fontId="1759" fillId="1751" borderId="1752" xfId="0" applyNumberFormat="1" applyFont="1" applyFill="1" applyBorder="1" applyAlignment="1">
      <alignment horizontal="right"/>
    </xf>
    <xf numFmtId="164" fontId="1760" fillId="1752" borderId="1753" xfId="0" applyNumberFormat="1" applyFont="1" applyFill="1" applyBorder="1" applyAlignment="1">
      <alignment horizontal="right"/>
    </xf>
    <xf numFmtId="164" fontId="1761" fillId="1753" borderId="1754" xfId="0" applyNumberFormat="1" applyFont="1" applyFill="1" applyBorder="1" applyAlignment="1">
      <alignment horizontal="right"/>
    </xf>
    <xf numFmtId="164" fontId="1762" fillId="1754" borderId="1755" xfId="0" applyNumberFormat="1" applyFont="1" applyFill="1" applyBorder="1" applyAlignment="1">
      <alignment horizontal="right"/>
    </xf>
    <xf numFmtId="164" fontId="1763" fillId="1755" borderId="1756" xfId="0" applyNumberFormat="1" applyFont="1" applyFill="1" applyBorder="1" applyAlignment="1">
      <alignment horizontal="right"/>
    </xf>
    <xf numFmtId="164" fontId="1764" fillId="1756" borderId="1757" xfId="0" applyNumberFormat="1" applyFont="1" applyFill="1" applyBorder="1" applyAlignment="1">
      <alignment horizontal="right"/>
    </xf>
    <xf numFmtId="164" fontId="1765" fillId="1757" borderId="1758" xfId="0" applyNumberFormat="1" applyFont="1" applyFill="1" applyBorder="1" applyAlignment="1">
      <alignment horizontal="right"/>
    </xf>
    <xf numFmtId="164" fontId="1766" fillId="1758" borderId="1759" xfId="0" applyNumberFormat="1" applyFont="1" applyFill="1" applyBorder="1" applyAlignment="1">
      <alignment horizontal="right"/>
    </xf>
    <xf numFmtId="164" fontId="1767" fillId="1759" borderId="1760" xfId="0" applyNumberFormat="1" applyFont="1" applyFill="1" applyBorder="1" applyAlignment="1">
      <alignment horizontal="right"/>
    </xf>
    <xf numFmtId="164" fontId="1768" fillId="1760" borderId="1761" xfId="0" applyNumberFormat="1" applyFont="1" applyFill="1" applyBorder="1" applyAlignment="1">
      <alignment horizontal="right"/>
    </xf>
    <xf numFmtId="164" fontId="1769" fillId="1761" borderId="1762" xfId="0" applyNumberFormat="1" applyFont="1" applyFill="1" applyBorder="1" applyAlignment="1">
      <alignment horizontal="right"/>
    </xf>
    <xf numFmtId="164" fontId="1770" fillId="1762" borderId="1763" xfId="0" applyNumberFormat="1" applyFont="1" applyFill="1" applyBorder="1" applyAlignment="1">
      <alignment horizontal="right"/>
    </xf>
    <xf numFmtId="164" fontId="1771" fillId="1763" borderId="1764" xfId="0" applyNumberFormat="1" applyFont="1" applyFill="1" applyBorder="1" applyAlignment="1">
      <alignment horizontal="right"/>
    </xf>
    <xf numFmtId="164" fontId="1772" fillId="1764" borderId="1765" xfId="0" applyNumberFormat="1" applyFont="1" applyFill="1" applyBorder="1" applyAlignment="1">
      <alignment horizontal="right"/>
    </xf>
    <xf numFmtId="164" fontId="1773" fillId="1765" borderId="1766" xfId="0" applyNumberFormat="1" applyFont="1" applyFill="1" applyBorder="1" applyAlignment="1">
      <alignment horizontal="right"/>
    </xf>
    <xf numFmtId="164" fontId="1774" fillId="1766" borderId="1767" xfId="0" applyNumberFormat="1" applyFont="1" applyFill="1" applyBorder="1" applyAlignment="1">
      <alignment horizontal="right"/>
    </xf>
    <xf numFmtId="164" fontId="1775" fillId="1767" borderId="1768" xfId="0" applyNumberFormat="1" applyFont="1" applyFill="1" applyBorder="1" applyAlignment="1">
      <alignment horizontal="right"/>
    </xf>
    <xf numFmtId="164" fontId="1776" fillId="1768" borderId="1769" xfId="0" applyNumberFormat="1" applyFont="1" applyFill="1" applyBorder="1" applyAlignment="1">
      <alignment horizontal="right"/>
    </xf>
    <xf numFmtId="164" fontId="1777" fillId="1769" borderId="1770" xfId="0" applyNumberFormat="1" applyFont="1" applyFill="1" applyBorder="1" applyAlignment="1">
      <alignment horizontal="right"/>
    </xf>
    <xf numFmtId="164" fontId="1778" fillId="1770" borderId="1771" xfId="0" applyNumberFormat="1" applyFont="1" applyFill="1" applyBorder="1" applyAlignment="1">
      <alignment horizontal="right"/>
    </xf>
    <xf numFmtId="164" fontId="1779" fillId="1771" borderId="1772" xfId="0" applyNumberFormat="1" applyFont="1" applyFill="1" applyBorder="1" applyAlignment="1">
      <alignment horizontal="right"/>
    </xf>
    <xf numFmtId="164" fontId="1780" fillId="1772" borderId="1773" xfId="0" applyNumberFormat="1" applyFont="1" applyFill="1" applyBorder="1" applyAlignment="1">
      <alignment horizontal="right"/>
    </xf>
    <xf numFmtId="164" fontId="1781" fillId="1773" borderId="1774" xfId="0" applyNumberFormat="1" applyFont="1" applyFill="1" applyBorder="1" applyAlignment="1">
      <alignment horizontal="right"/>
    </xf>
    <xf numFmtId="164" fontId="1782" fillId="1774" borderId="1775" xfId="0" applyNumberFormat="1" applyFont="1" applyFill="1" applyBorder="1" applyAlignment="1">
      <alignment horizontal="right"/>
    </xf>
    <xf numFmtId="164" fontId="1783" fillId="1775" borderId="1776" xfId="0" applyNumberFormat="1" applyFont="1" applyFill="1" applyBorder="1" applyAlignment="1">
      <alignment horizontal="right"/>
    </xf>
    <xf numFmtId="164" fontId="1784" fillId="1776" borderId="1777" xfId="0" applyNumberFormat="1" applyFont="1" applyFill="1" applyBorder="1" applyAlignment="1">
      <alignment horizontal="right"/>
    </xf>
    <xf numFmtId="164" fontId="1785" fillId="1777" borderId="1778" xfId="0" applyNumberFormat="1" applyFont="1" applyFill="1" applyBorder="1" applyAlignment="1">
      <alignment horizontal="right"/>
    </xf>
    <xf numFmtId="164" fontId="1786" fillId="1778" borderId="1779" xfId="0" applyNumberFormat="1" applyFont="1" applyFill="1" applyBorder="1" applyAlignment="1">
      <alignment horizontal="right"/>
    </xf>
    <xf numFmtId="164" fontId="1787" fillId="1779" borderId="1780" xfId="0" applyNumberFormat="1" applyFont="1" applyFill="1" applyBorder="1" applyAlignment="1">
      <alignment horizontal="right"/>
    </xf>
    <xf numFmtId="164" fontId="1788" fillId="1780" borderId="1781" xfId="0" applyNumberFormat="1" applyFont="1" applyFill="1" applyBorder="1" applyAlignment="1">
      <alignment horizontal="right"/>
    </xf>
    <xf numFmtId="164" fontId="1789" fillId="1781" borderId="1782" xfId="0" applyNumberFormat="1" applyFont="1" applyFill="1" applyBorder="1" applyAlignment="1">
      <alignment horizontal="right"/>
    </xf>
    <xf numFmtId="164" fontId="1790" fillId="1782" borderId="1783" xfId="0" applyNumberFormat="1" applyFont="1" applyFill="1" applyBorder="1" applyAlignment="1">
      <alignment horizontal="right"/>
    </xf>
    <xf numFmtId="164" fontId="1791" fillId="1783" borderId="1784" xfId="0" applyNumberFormat="1" applyFont="1" applyFill="1" applyBorder="1" applyAlignment="1">
      <alignment horizontal="right"/>
    </xf>
    <xf numFmtId="164" fontId="1792" fillId="1784" borderId="1785" xfId="0" applyNumberFormat="1" applyFont="1" applyFill="1" applyBorder="1" applyAlignment="1">
      <alignment horizontal="right"/>
    </xf>
    <xf numFmtId="164" fontId="1793" fillId="1785" borderId="1786" xfId="0" applyNumberFormat="1" applyFont="1" applyFill="1" applyBorder="1" applyAlignment="1">
      <alignment horizontal="right"/>
    </xf>
    <xf numFmtId="164" fontId="1794" fillId="1786" borderId="1787" xfId="0" applyNumberFormat="1" applyFont="1" applyFill="1" applyBorder="1" applyAlignment="1">
      <alignment horizontal="right"/>
    </xf>
    <xf numFmtId="164" fontId="1795" fillId="1787" borderId="1788" xfId="0" applyNumberFormat="1" applyFont="1" applyFill="1" applyBorder="1" applyAlignment="1">
      <alignment horizontal="right"/>
    </xf>
    <xf numFmtId="164" fontId="1796" fillId="1788" borderId="1789" xfId="0" applyNumberFormat="1" applyFont="1" applyFill="1" applyBorder="1" applyAlignment="1">
      <alignment horizontal="right"/>
    </xf>
    <xf numFmtId="0" fontId="1797" fillId="1789" borderId="1790" xfId="0" applyFont="1" applyFill="1" applyBorder="1" applyAlignment="1">
      <alignment horizontal="right"/>
    </xf>
    <xf numFmtId="0" fontId="1798" fillId="1790" borderId="1791" xfId="0" applyFont="1" applyFill="1" applyBorder="1" applyAlignment="1">
      <alignment horizontal="right"/>
    </xf>
    <xf numFmtId="0" fontId="1799" fillId="1791" borderId="1792" xfId="0" applyFont="1" applyFill="1" applyBorder="1" applyAlignment="1">
      <alignment horizontal="right"/>
    </xf>
    <xf numFmtId="0" fontId="1800" fillId="1792" borderId="1793" xfId="0" applyFont="1" applyFill="1" applyBorder="1"/>
    <xf numFmtId="0" fontId="1801" fillId="1793" borderId="1794" xfId="0" applyFont="1" applyFill="1" applyBorder="1"/>
    <xf numFmtId="0" fontId="1802" fillId="1794" borderId="1795" xfId="0" applyFont="1" applyFill="1" applyBorder="1"/>
    <xf numFmtId="0" fontId="1803" fillId="1795" borderId="1796" xfId="0" applyFont="1" applyFill="1" applyBorder="1"/>
    <xf numFmtId="0" fontId="1804" fillId="1796" borderId="1797" xfId="0" applyFont="1" applyFill="1" applyBorder="1"/>
    <xf numFmtId="164" fontId="1805" fillId="1797" borderId="1798" xfId="0" applyNumberFormat="1" applyFont="1" applyFill="1" applyBorder="1" applyAlignment="1">
      <alignment horizontal="right"/>
    </xf>
    <xf numFmtId="164" fontId="1806" fillId="1798" borderId="1799" xfId="0" applyNumberFormat="1" applyFont="1" applyFill="1" applyBorder="1" applyAlignment="1">
      <alignment horizontal="right"/>
    </xf>
    <xf numFmtId="164" fontId="1807" fillId="1799" borderId="1800" xfId="0" applyNumberFormat="1" applyFont="1" applyFill="1" applyBorder="1" applyAlignment="1">
      <alignment horizontal="right"/>
    </xf>
    <xf numFmtId="164" fontId="1808" fillId="1800" borderId="1801" xfId="0" applyNumberFormat="1" applyFont="1" applyFill="1" applyBorder="1" applyAlignment="1">
      <alignment horizontal="right"/>
    </xf>
    <xf numFmtId="164" fontId="1809" fillId="1801" borderId="1802" xfId="0" applyNumberFormat="1" applyFont="1" applyFill="1" applyBorder="1" applyAlignment="1">
      <alignment horizontal="right"/>
    </xf>
    <xf numFmtId="164" fontId="1810" fillId="1802" borderId="1803" xfId="0" applyNumberFormat="1" applyFont="1" applyFill="1" applyBorder="1" applyAlignment="1">
      <alignment horizontal="right"/>
    </xf>
    <xf numFmtId="164" fontId="1811" fillId="1803" borderId="1804" xfId="0" applyNumberFormat="1" applyFont="1" applyFill="1" applyBorder="1" applyAlignment="1">
      <alignment horizontal="right"/>
    </xf>
    <xf numFmtId="164" fontId="1812" fillId="1804" borderId="1805" xfId="0" applyNumberFormat="1" applyFont="1" applyFill="1" applyBorder="1" applyAlignment="1">
      <alignment horizontal="right"/>
    </xf>
    <xf numFmtId="164" fontId="1813" fillId="1805" borderId="1806" xfId="0" applyNumberFormat="1" applyFont="1" applyFill="1" applyBorder="1" applyAlignment="1">
      <alignment horizontal="right"/>
    </xf>
    <xf numFmtId="164" fontId="1814" fillId="1806" borderId="1807" xfId="0" applyNumberFormat="1" applyFont="1" applyFill="1" applyBorder="1" applyAlignment="1">
      <alignment horizontal="right"/>
    </xf>
    <xf numFmtId="164" fontId="1815" fillId="1807" borderId="1808" xfId="0" applyNumberFormat="1" applyFont="1" applyFill="1" applyBorder="1" applyAlignment="1">
      <alignment horizontal="right"/>
    </xf>
    <xf numFmtId="164" fontId="1816" fillId="1808" borderId="1809" xfId="0" applyNumberFormat="1" applyFont="1" applyFill="1" applyBorder="1" applyAlignment="1">
      <alignment horizontal="right"/>
    </xf>
    <xf numFmtId="164" fontId="1817" fillId="1809" borderId="1810" xfId="0" applyNumberFormat="1" applyFont="1" applyFill="1" applyBorder="1" applyAlignment="1">
      <alignment horizontal="right"/>
    </xf>
    <xf numFmtId="164" fontId="1818" fillId="1810" borderId="1811" xfId="0" applyNumberFormat="1" applyFont="1" applyFill="1" applyBorder="1" applyAlignment="1">
      <alignment horizontal="right"/>
    </xf>
    <xf numFmtId="164" fontId="1819" fillId="1811" borderId="1812" xfId="0" applyNumberFormat="1" applyFont="1" applyFill="1" applyBorder="1" applyAlignment="1">
      <alignment horizontal="right"/>
    </xf>
    <xf numFmtId="164" fontId="1820" fillId="1812" borderId="1813" xfId="0" applyNumberFormat="1" applyFont="1" applyFill="1" applyBorder="1" applyAlignment="1">
      <alignment horizontal="right"/>
    </xf>
    <xf numFmtId="164" fontId="1821" fillId="1813" borderId="1814" xfId="0" applyNumberFormat="1" applyFont="1" applyFill="1" applyBorder="1" applyAlignment="1">
      <alignment horizontal="right"/>
    </xf>
    <xf numFmtId="164" fontId="1822" fillId="1814" borderId="1815" xfId="0" applyNumberFormat="1" applyFont="1" applyFill="1" applyBorder="1" applyAlignment="1">
      <alignment horizontal="right"/>
    </xf>
    <xf numFmtId="164" fontId="1823" fillId="1815" borderId="1816" xfId="0" applyNumberFormat="1" applyFont="1" applyFill="1" applyBorder="1" applyAlignment="1">
      <alignment horizontal="right"/>
    </xf>
    <xf numFmtId="164" fontId="1824" fillId="1816" borderId="1817" xfId="0" applyNumberFormat="1" applyFont="1" applyFill="1" applyBorder="1" applyAlignment="1">
      <alignment horizontal="right"/>
    </xf>
    <xf numFmtId="164" fontId="1825" fillId="1817" borderId="1818" xfId="0" applyNumberFormat="1" applyFont="1" applyFill="1" applyBorder="1" applyAlignment="1">
      <alignment horizontal="right"/>
    </xf>
    <xf numFmtId="164" fontId="1826" fillId="1818" borderId="1819" xfId="0" applyNumberFormat="1" applyFont="1" applyFill="1" applyBorder="1" applyAlignment="1">
      <alignment horizontal="right"/>
    </xf>
    <xf numFmtId="164" fontId="1827" fillId="1819" borderId="1820" xfId="0" applyNumberFormat="1" applyFont="1" applyFill="1" applyBorder="1" applyAlignment="1">
      <alignment horizontal="right"/>
    </xf>
    <xf numFmtId="164" fontId="1828" fillId="1820" borderId="1821" xfId="0" applyNumberFormat="1" applyFont="1" applyFill="1" applyBorder="1" applyAlignment="1">
      <alignment horizontal="right"/>
    </xf>
    <xf numFmtId="164" fontId="1829" fillId="1821" borderId="1822" xfId="0" applyNumberFormat="1" applyFont="1" applyFill="1" applyBorder="1" applyAlignment="1">
      <alignment horizontal="right"/>
    </xf>
    <xf numFmtId="164" fontId="1830" fillId="1822" borderId="1823" xfId="0" applyNumberFormat="1" applyFont="1" applyFill="1" applyBorder="1" applyAlignment="1">
      <alignment horizontal="right"/>
    </xf>
    <xf numFmtId="164" fontId="1831" fillId="1823" borderId="1824" xfId="0" applyNumberFormat="1" applyFont="1" applyFill="1" applyBorder="1" applyAlignment="1">
      <alignment horizontal="right"/>
    </xf>
    <xf numFmtId="164" fontId="1832" fillId="1824" borderId="1825" xfId="0" applyNumberFormat="1" applyFont="1" applyFill="1" applyBorder="1" applyAlignment="1">
      <alignment horizontal="right"/>
    </xf>
    <xf numFmtId="164" fontId="1833" fillId="1825" borderId="1826" xfId="0" applyNumberFormat="1" applyFont="1" applyFill="1" applyBorder="1" applyAlignment="1">
      <alignment horizontal="right"/>
    </xf>
    <xf numFmtId="164" fontId="1834" fillId="1826" borderId="1827" xfId="0" applyNumberFormat="1" applyFont="1" applyFill="1" applyBorder="1" applyAlignment="1">
      <alignment horizontal="right"/>
    </xf>
    <xf numFmtId="164" fontId="1835" fillId="1827" borderId="1828" xfId="0" applyNumberFormat="1" applyFont="1" applyFill="1" applyBorder="1" applyAlignment="1">
      <alignment horizontal="right"/>
    </xf>
    <xf numFmtId="164" fontId="1836" fillId="1828" borderId="1829" xfId="0" applyNumberFormat="1" applyFont="1" applyFill="1" applyBorder="1" applyAlignment="1">
      <alignment horizontal="right"/>
    </xf>
    <xf numFmtId="164" fontId="1837" fillId="1829" borderId="1830" xfId="0" applyNumberFormat="1" applyFont="1" applyFill="1" applyBorder="1" applyAlignment="1">
      <alignment horizontal="right"/>
    </xf>
    <xf numFmtId="164" fontId="1838" fillId="1830" borderId="1831" xfId="0" applyNumberFormat="1" applyFont="1" applyFill="1" applyBorder="1" applyAlignment="1">
      <alignment horizontal="right"/>
    </xf>
    <xf numFmtId="164" fontId="1839" fillId="1831" borderId="1832" xfId="0" applyNumberFormat="1" applyFont="1" applyFill="1" applyBorder="1" applyAlignment="1">
      <alignment horizontal="right"/>
    </xf>
    <xf numFmtId="164" fontId="1840" fillId="1832" borderId="1833" xfId="0" applyNumberFormat="1" applyFont="1" applyFill="1" applyBorder="1" applyAlignment="1">
      <alignment horizontal="right"/>
    </xf>
    <xf numFmtId="164" fontId="1841" fillId="1833" borderId="1834" xfId="0" applyNumberFormat="1" applyFont="1" applyFill="1" applyBorder="1" applyAlignment="1">
      <alignment horizontal="right"/>
    </xf>
    <xf numFmtId="164" fontId="1842" fillId="1834" borderId="1835" xfId="0" applyNumberFormat="1" applyFont="1" applyFill="1" applyBorder="1" applyAlignment="1">
      <alignment horizontal="right"/>
    </xf>
    <xf numFmtId="164" fontId="1843" fillId="1835" borderId="1836" xfId="0" applyNumberFormat="1" applyFont="1" applyFill="1" applyBorder="1" applyAlignment="1">
      <alignment horizontal="right"/>
    </xf>
    <xf numFmtId="164" fontId="1844" fillId="1836" borderId="1837" xfId="0" applyNumberFormat="1" applyFont="1" applyFill="1" applyBorder="1" applyAlignment="1">
      <alignment horizontal="right"/>
    </xf>
    <xf numFmtId="164" fontId="1845" fillId="1837" borderId="1838" xfId="0" applyNumberFormat="1" applyFont="1" applyFill="1" applyBorder="1" applyAlignment="1">
      <alignment horizontal="right"/>
    </xf>
    <xf numFmtId="164" fontId="1846" fillId="1838" borderId="1839" xfId="0" applyNumberFormat="1" applyFont="1" applyFill="1" applyBorder="1" applyAlignment="1">
      <alignment horizontal="right"/>
    </xf>
    <xf numFmtId="164" fontId="1847" fillId="1839" borderId="1840" xfId="0" applyNumberFormat="1" applyFont="1" applyFill="1" applyBorder="1" applyAlignment="1">
      <alignment horizontal="right"/>
    </xf>
    <xf numFmtId="164" fontId="1848" fillId="1840" borderId="1841" xfId="0" applyNumberFormat="1" applyFont="1" applyFill="1" applyBorder="1" applyAlignment="1">
      <alignment horizontal="right"/>
    </xf>
    <xf numFmtId="164" fontId="1849" fillId="1841" borderId="1842" xfId="0" applyNumberFormat="1" applyFont="1" applyFill="1" applyBorder="1" applyAlignment="1">
      <alignment horizontal="right"/>
    </xf>
    <xf numFmtId="164" fontId="1850" fillId="1842" borderId="1843" xfId="0" applyNumberFormat="1" applyFont="1" applyFill="1" applyBorder="1" applyAlignment="1">
      <alignment horizontal="right"/>
    </xf>
    <xf numFmtId="164" fontId="1851" fillId="1843" borderId="1844" xfId="0" applyNumberFormat="1" applyFont="1" applyFill="1" applyBorder="1" applyAlignment="1">
      <alignment horizontal="right"/>
    </xf>
    <xf numFmtId="164" fontId="1852" fillId="1844" borderId="1845" xfId="0" applyNumberFormat="1" applyFont="1" applyFill="1" applyBorder="1" applyAlignment="1">
      <alignment horizontal="right"/>
    </xf>
    <xf numFmtId="164" fontId="1853" fillId="1845" borderId="1846" xfId="0" applyNumberFormat="1" applyFont="1" applyFill="1" applyBorder="1" applyAlignment="1">
      <alignment horizontal="right"/>
    </xf>
    <xf numFmtId="164" fontId="1854" fillId="1846" borderId="1847" xfId="0" applyNumberFormat="1" applyFont="1" applyFill="1" applyBorder="1" applyAlignment="1">
      <alignment horizontal="right"/>
    </xf>
    <xf numFmtId="164" fontId="1855" fillId="1847" borderId="1848" xfId="0" applyNumberFormat="1" applyFont="1" applyFill="1" applyBorder="1" applyAlignment="1">
      <alignment horizontal="right"/>
    </xf>
    <xf numFmtId="164" fontId="1856" fillId="1848" borderId="1849" xfId="0" applyNumberFormat="1" applyFont="1" applyFill="1" applyBorder="1" applyAlignment="1">
      <alignment horizontal="right"/>
    </xf>
    <xf numFmtId="164" fontId="1857" fillId="1849" borderId="1850" xfId="0" applyNumberFormat="1" applyFont="1" applyFill="1" applyBorder="1" applyAlignment="1">
      <alignment horizontal="right"/>
    </xf>
    <xf numFmtId="164" fontId="1858" fillId="1850" borderId="1851" xfId="0" applyNumberFormat="1" applyFont="1" applyFill="1" applyBorder="1" applyAlignment="1">
      <alignment horizontal="right"/>
    </xf>
    <xf numFmtId="164" fontId="1859" fillId="1851" borderId="1852" xfId="0" applyNumberFormat="1" applyFont="1" applyFill="1" applyBorder="1" applyAlignment="1">
      <alignment horizontal="right"/>
    </xf>
    <xf numFmtId="164" fontId="1860" fillId="1852" borderId="1853" xfId="0" applyNumberFormat="1" applyFont="1" applyFill="1" applyBorder="1" applyAlignment="1">
      <alignment horizontal="right"/>
    </xf>
    <xf numFmtId="164" fontId="1861" fillId="1853" borderId="1854" xfId="0" applyNumberFormat="1" applyFont="1" applyFill="1" applyBorder="1" applyAlignment="1">
      <alignment horizontal="right"/>
    </xf>
    <xf numFmtId="164" fontId="1862" fillId="1854" borderId="1855" xfId="0" applyNumberFormat="1" applyFont="1" applyFill="1" applyBorder="1" applyAlignment="1">
      <alignment horizontal="right"/>
    </xf>
    <xf numFmtId="164" fontId="1863" fillId="1855" borderId="1856" xfId="0" applyNumberFormat="1" applyFont="1" applyFill="1" applyBorder="1" applyAlignment="1">
      <alignment horizontal="right"/>
    </xf>
    <xf numFmtId="164" fontId="1864" fillId="1856" borderId="1857" xfId="0" applyNumberFormat="1" applyFont="1" applyFill="1" applyBorder="1" applyAlignment="1">
      <alignment horizontal="right"/>
    </xf>
    <xf numFmtId="164" fontId="1865" fillId="1857" borderId="1858" xfId="0" applyNumberFormat="1" applyFont="1" applyFill="1" applyBorder="1" applyAlignment="1">
      <alignment horizontal="right"/>
    </xf>
    <xf numFmtId="0" fontId="1866" fillId="1858" borderId="1859" xfId="0" applyFont="1" applyFill="1" applyBorder="1" applyAlignment="1">
      <alignment horizontal="right"/>
    </xf>
    <xf numFmtId="0" fontId="1867" fillId="1859" borderId="1860" xfId="0" applyFont="1" applyFill="1" applyBorder="1" applyAlignment="1">
      <alignment horizontal="right"/>
    </xf>
    <xf numFmtId="0" fontId="1868" fillId="1860" borderId="1861" xfId="0" applyFont="1" applyFill="1" applyBorder="1"/>
    <xf numFmtId="0" fontId="1869" fillId="1861" borderId="1862" xfId="0" applyFont="1" applyFill="1" applyBorder="1"/>
    <xf numFmtId="0" fontId="1870" fillId="1862" borderId="1863" xfId="0" applyFont="1" applyFill="1" applyBorder="1"/>
    <xf numFmtId="0" fontId="1871" fillId="1863" borderId="1864" xfId="0" applyFont="1" applyFill="1" applyBorder="1"/>
    <xf numFmtId="164" fontId="1872" fillId="1864" borderId="1865" xfId="0" applyNumberFormat="1" applyFont="1" applyFill="1" applyBorder="1"/>
    <xf numFmtId="164" fontId="1873" fillId="1865" borderId="1866" xfId="0" applyNumberFormat="1" applyFont="1" applyFill="1" applyBorder="1"/>
    <xf numFmtId="164" fontId="1874" fillId="1866" borderId="1867" xfId="0" applyNumberFormat="1" applyFont="1" applyFill="1" applyBorder="1"/>
    <xf numFmtId="164" fontId="1875" fillId="1867" borderId="1868" xfId="0" applyNumberFormat="1" applyFont="1" applyFill="1" applyBorder="1"/>
    <xf numFmtId="164" fontId="1876" fillId="1868" borderId="1869" xfId="0" applyNumberFormat="1" applyFont="1" applyFill="1" applyBorder="1"/>
    <xf numFmtId="164" fontId="1877" fillId="1869" borderId="1870" xfId="0" applyNumberFormat="1" applyFont="1" applyFill="1" applyBorder="1"/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 vertical="center"/>
    </xf>
    <xf numFmtId="2" fontId="2214" fillId="2206" borderId="2207" xfId="4" applyNumberFormat="1" applyFont="1" applyFill="1" applyBorder="1" applyAlignment="1" applyProtection="1">
      <alignment horizontal="right" vertical="center"/>
    </xf>
    <xf numFmtId="2" fontId="2215" fillId="2207" borderId="2208" xfId="4" applyNumberFormat="1" applyFont="1" applyFill="1" applyBorder="1" applyAlignment="1" applyProtection="1">
      <alignment horizontal="right" vertical="center"/>
    </xf>
    <xf numFmtId="2" fontId="2216" fillId="2208" borderId="2209" xfId="4" applyNumberFormat="1" applyFont="1" applyFill="1" applyBorder="1" applyAlignment="1" applyProtection="1">
      <alignment horizontal="right" vertical="center"/>
    </xf>
    <xf numFmtId="2" fontId="2217" fillId="2209" borderId="2210" xfId="4" applyNumberFormat="1" applyFont="1" applyFill="1" applyBorder="1" applyAlignment="1" applyProtection="1">
      <alignment horizontal="right" vertical="center"/>
    </xf>
    <xf numFmtId="2" fontId="2218" fillId="2210" borderId="2211" xfId="4" applyNumberFormat="1" applyFont="1" applyFill="1" applyBorder="1" applyAlignment="1" applyProtection="1">
      <alignment horizontal="right" vertical="center"/>
    </xf>
    <xf numFmtId="2" fontId="2219" fillId="2211" borderId="2212" xfId="4" applyNumberFormat="1" applyFont="1" applyFill="1" applyBorder="1" applyAlignment="1" applyProtection="1">
      <alignment horizontal="right" vertical="center"/>
    </xf>
    <xf numFmtId="2" fontId="2220" fillId="2212" borderId="2213" xfId="4" applyNumberFormat="1" applyFont="1" applyFill="1" applyBorder="1" applyAlignment="1" applyProtection="1">
      <alignment horizontal="right" vertical="center"/>
    </xf>
    <xf numFmtId="2" fontId="2221" fillId="2213" borderId="2214" xfId="4" applyNumberFormat="1" applyFont="1" applyFill="1" applyBorder="1" applyAlignment="1" applyProtection="1">
      <alignment horizontal="right" vertical="center"/>
    </xf>
    <xf numFmtId="0" fontId="15" fillId="7" borderId="2214" xfId="0" applyFont="1" applyFill="1" applyBorder="1"/>
    <xf numFmtId="0" fontId="14" fillId="6" borderId="2214" xfId="0" applyFont="1" applyFill="1" applyBorder="1"/>
    <xf numFmtId="164" fontId="0" fillId="0" borderId="2214" xfId="0" applyNumberFormat="1" applyBorder="1"/>
    <xf numFmtId="0" fontId="204" fillId="196" borderId="2214" xfId="0" applyFont="1" applyFill="1" applyBorder="1"/>
    <xf numFmtId="0" fontId="203" fillId="195" borderId="2214" xfId="0" applyFont="1" applyFill="1" applyBorder="1"/>
    <xf numFmtId="0" fontId="464" fillId="456" borderId="2214" xfId="0" applyFont="1" applyFill="1" applyBorder="1"/>
    <xf numFmtId="0" fontId="463" fillId="455" borderId="2214" xfId="0" applyFont="1" applyFill="1" applyBorder="1"/>
    <xf numFmtId="0" fontId="842" fillId="834" borderId="2214" xfId="0" applyFont="1" applyFill="1" applyBorder="1"/>
    <xf numFmtId="0" fontId="841" fillId="833" borderId="2214" xfId="0" applyFont="1" applyFill="1" applyBorder="1"/>
    <xf numFmtId="0" fontId="907" fillId="899" borderId="2214" xfId="0" applyFont="1" applyFill="1" applyBorder="1"/>
    <xf numFmtId="0" fontId="906" fillId="898" borderId="2214" xfId="0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11" fillId="2203" borderId="2204" xfId="3" applyNumberFormat="1" applyFont="1" applyFill="1" applyBorder="1" applyAlignment="1">
      <alignment horizontal="center" vertical="top" wrapText="1"/>
    </xf>
    <xf numFmtId="0" fontId="2212" fillId="2204" borderId="2205" xfId="2" applyFont="1" applyFill="1" applyBorder="1" applyAlignment="1">
      <alignment horizontal="center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3" width="6.85546875" style="1" customWidth="1"/>
    <col min="4" max="4" width="7.5703125" style="1" bestFit="1" customWidth="1"/>
    <col min="5" max="7" width="6.85546875" style="1" customWidth="1"/>
    <col min="8" max="9" width="8.5703125" style="1" bestFit="1" customWidth="1"/>
    <col min="10" max="10" width="7.5703125" style="1" bestFit="1" customWidth="1"/>
    <col min="11" max="11" width="6.85546875" style="1" customWidth="1"/>
    <col min="12" max="12" width="8.5703125" style="1" bestFit="1" customWidth="1"/>
    <col min="13" max="17" width="6.85546875" style="1" customWidth="1"/>
    <col min="18" max="18" width="7.5703125" style="1" bestFit="1" customWidth="1"/>
    <col min="19" max="21" width="6.85546875" style="1" customWidth="1"/>
    <col min="22" max="22" width="7.5703125" style="1" bestFit="1" customWidth="1"/>
    <col min="23" max="47" width="6.85546875" style="1" customWidth="1"/>
    <col min="48" max="49" width="8.5703125" style="1" bestFit="1" customWidth="1"/>
    <col min="50" max="51" width="6.85546875" style="1" customWidth="1"/>
    <col min="52" max="52" width="8.5703125" style="1" bestFit="1" customWidth="1"/>
    <col min="53" max="57" width="6.85546875" style="1" customWidth="1"/>
    <col min="58" max="58" width="8.5703125" style="1" bestFit="1" customWidth="1"/>
    <col min="59" max="59" width="7.5703125" style="1" bestFit="1" customWidth="1"/>
    <col min="60" max="61" width="6.85546875" style="1" customWidth="1"/>
    <col min="62" max="62" width="7.5703125" style="1" bestFit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250" t="s">
        <v>0</v>
      </c>
      <c r="B2" s="2250" t="s">
        <v>1</v>
      </c>
      <c r="C2" s="2254" t="s">
        <v>58</v>
      </c>
      <c r="D2" s="2249"/>
      <c r="E2" s="2249"/>
      <c r="F2" s="2249"/>
      <c r="G2" s="2249"/>
      <c r="H2" s="2249"/>
      <c r="I2" s="2249"/>
      <c r="J2" s="2249"/>
      <c r="K2" s="2249"/>
      <c r="L2" s="2249"/>
      <c r="M2" s="2249"/>
      <c r="N2" s="2249"/>
      <c r="O2" s="2249"/>
      <c r="P2" s="2249"/>
      <c r="Q2" s="2249"/>
      <c r="R2" s="2249"/>
      <c r="S2" s="2249"/>
      <c r="T2" s="2249"/>
      <c r="U2" s="2249"/>
      <c r="V2" s="2249"/>
      <c r="W2" s="2249"/>
      <c r="X2" s="2249"/>
      <c r="Y2" s="2249"/>
      <c r="Z2" s="2249"/>
      <c r="AA2" s="2249"/>
      <c r="AB2" s="2249"/>
      <c r="AC2" s="2249"/>
      <c r="AD2" s="2249"/>
      <c r="AE2" s="2249"/>
      <c r="AF2" s="2249"/>
      <c r="AG2" s="2249"/>
      <c r="AH2" s="2249"/>
      <c r="AI2" s="2249"/>
      <c r="AJ2" s="2249"/>
      <c r="AK2" s="2249"/>
      <c r="AL2" s="2249"/>
      <c r="AM2" s="2249"/>
      <c r="AN2" s="2249"/>
      <c r="AO2" s="2249"/>
      <c r="AP2" s="2249"/>
      <c r="AQ2" s="2249"/>
      <c r="AR2" s="2249"/>
      <c r="AS2" s="2249"/>
      <c r="AT2" s="2249"/>
      <c r="AU2" s="2249"/>
      <c r="AV2" s="2249"/>
      <c r="AW2" s="2249"/>
      <c r="AX2" s="2249"/>
      <c r="AY2" s="2249"/>
      <c r="AZ2" s="2249"/>
      <c r="BA2" s="2249"/>
      <c r="BB2" s="2249"/>
      <c r="BC2" s="2249"/>
      <c r="BD2" s="2249"/>
      <c r="BE2" s="2249"/>
      <c r="BF2" s="2249"/>
      <c r="BG2" s="2249"/>
      <c r="BH2" s="2249"/>
      <c r="BI2" s="2249"/>
      <c r="BJ2" s="2249"/>
      <c r="BK2" s="2252" t="s">
        <v>2</v>
      </c>
    </row>
    <row r="3" spans="1:75" ht="18" customHeight="1">
      <c r="A3" s="2250"/>
      <c r="B3" s="2250"/>
      <c r="C3" s="2249" t="s">
        <v>3</v>
      </c>
      <c r="D3" s="2249"/>
      <c r="E3" s="2249"/>
      <c r="F3" s="2249"/>
      <c r="G3" s="2249"/>
      <c r="H3" s="2249"/>
      <c r="I3" s="2249"/>
      <c r="J3" s="2249"/>
      <c r="K3" s="2249"/>
      <c r="L3" s="2249"/>
      <c r="M3" s="2249"/>
      <c r="N3" s="2249"/>
      <c r="O3" s="2249"/>
      <c r="P3" s="2249"/>
      <c r="Q3" s="2249"/>
      <c r="R3" s="2249"/>
      <c r="S3" s="2249"/>
      <c r="T3" s="2249"/>
      <c r="U3" s="2249"/>
      <c r="V3" s="2249"/>
      <c r="W3" s="2249" t="s">
        <v>4</v>
      </c>
      <c r="X3" s="2249"/>
      <c r="Y3" s="2249"/>
      <c r="Z3" s="2249"/>
      <c r="AA3" s="2249"/>
      <c r="AB3" s="2249"/>
      <c r="AC3" s="2249"/>
      <c r="AD3" s="2249"/>
      <c r="AE3" s="2249"/>
      <c r="AF3" s="2249"/>
      <c r="AG3" s="2249"/>
      <c r="AH3" s="2249"/>
      <c r="AI3" s="2249"/>
      <c r="AJ3" s="2249"/>
      <c r="AK3" s="2249"/>
      <c r="AL3" s="2249"/>
      <c r="AM3" s="2249"/>
      <c r="AN3" s="2249"/>
      <c r="AO3" s="2249"/>
      <c r="AP3" s="2249"/>
      <c r="AQ3" s="2249" t="s">
        <v>5</v>
      </c>
      <c r="AR3" s="2249"/>
      <c r="AS3" s="2249"/>
      <c r="AT3" s="2249"/>
      <c r="AU3" s="2249"/>
      <c r="AV3" s="2249"/>
      <c r="AW3" s="2249"/>
      <c r="AX3" s="2249"/>
      <c r="AY3" s="2249"/>
      <c r="AZ3" s="2249"/>
      <c r="BA3" s="2249"/>
      <c r="BB3" s="2249"/>
      <c r="BC3" s="2249"/>
      <c r="BD3" s="2249"/>
      <c r="BE3" s="2249"/>
      <c r="BF3" s="2249"/>
      <c r="BG3" s="2249"/>
      <c r="BH3" s="2249"/>
      <c r="BI3" s="2249"/>
      <c r="BJ3" s="2249"/>
      <c r="BK3" s="2252"/>
    </row>
    <row r="4" spans="1:75">
      <c r="A4" s="2250"/>
      <c r="B4" s="2250"/>
      <c r="C4" s="2255" t="s">
        <v>6</v>
      </c>
      <c r="D4" s="2255"/>
      <c r="E4" s="2255"/>
      <c r="F4" s="2255"/>
      <c r="G4" s="2255"/>
      <c r="H4" s="2255"/>
      <c r="I4" s="2255"/>
      <c r="J4" s="2255"/>
      <c r="K4" s="2255"/>
      <c r="L4" s="2255"/>
      <c r="M4" s="2255" t="s">
        <v>7</v>
      </c>
      <c r="N4" s="2255"/>
      <c r="O4" s="2255"/>
      <c r="P4" s="2255"/>
      <c r="Q4" s="2255"/>
      <c r="R4" s="2255"/>
      <c r="S4" s="2255"/>
      <c r="T4" s="2255"/>
      <c r="U4" s="2255"/>
      <c r="V4" s="2255"/>
      <c r="W4" s="2255" t="s">
        <v>6</v>
      </c>
      <c r="X4" s="2255"/>
      <c r="Y4" s="2255"/>
      <c r="Z4" s="2255"/>
      <c r="AA4" s="2255"/>
      <c r="AB4" s="2255"/>
      <c r="AC4" s="2255"/>
      <c r="AD4" s="2255"/>
      <c r="AE4" s="2255"/>
      <c r="AF4" s="2255"/>
      <c r="AG4" s="2255" t="s">
        <v>7</v>
      </c>
      <c r="AH4" s="2255"/>
      <c r="AI4" s="2255"/>
      <c r="AJ4" s="2255"/>
      <c r="AK4" s="2255"/>
      <c r="AL4" s="2255"/>
      <c r="AM4" s="2255"/>
      <c r="AN4" s="2255"/>
      <c r="AO4" s="2255"/>
      <c r="AP4" s="2255"/>
      <c r="AQ4" s="2255" t="s">
        <v>6</v>
      </c>
      <c r="AR4" s="2255"/>
      <c r="AS4" s="2255"/>
      <c r="AT4" s="2255"/>
      <c r="AU4" s="2255"/>
      <c r="AV4" s="2255"/>
      <c r="AW4" s="2255"/>
      <c r="AX4" s="2255"/>
      <c r="AY4" s="2255"/>
      <c r="AZ4" s="2255"/>
      <c r="BA4" s="2255" t="s">
        <v>7</v>
      </c>
      <c r="BB4" s="2255"/>
      <c r="BC4" s="2255"/>
      <c r="BD4" s="2255"/>
      <c r="BE4" s="2255"/>
      <c r="BF4" s="2255"/>
      <c r="BG4" s="2255"/>
      <c r="BH4" s="2255"/>
      <c r="BI4" s="2255"/>
      <c r="BJ4" s="2255"/>
      <c r="BK4" s="2252"/>
    </row>
    <row r="5" spans="1:75" ht="15" customHeight="1">
      <c r="A5" s="2250"/>
      <c r="B5" s="2250"/>
      <c r="C5" s="2249" t="s">
        <v>8</v>
      </c>
      <c r="D5" s="2249"/>
      <c r="E5" s="2249"/>
      <c r="F5" s="2249"/>
      <c r="G5" s="2249"/>
      <c r="H5" s="2249" t="s">
        <v>9</v>
      </c>
      <c r="I5" s="2249"/>
      <c r="J5" s="2249"/>
      <c r="K5" s="2249"/>
      <c r="L5" s="2249"/>
      <c r="M5" s="2249" t="s">
        <v>8</v>
      </c>
      <c r="N5" s="2249"/>
      <c r="O5" s="2249"/>
      <c r="P5" s="2249"/>
      <c r="Q5" s="2249"/>
      <c r="R5" s="2249" t="s">
        <v>9</v>
      </c>
      <c r="S5" s="2249"/>
      <c r="T5" s="2249"/>
      <c r="U5" s="2249"/>
      <c r="V5" s="2249"/>
      <c r="W5" s="2249" t="s">
        <v>8</v>
      </c>
      <c r="X5" s="2249"/>
      <c r="Y5" s="2249"/>
      <c r="Z5" s="2249"/>
      <c r="AA5" s="2249"/>
      <c r="AB5" s="2249" t="s">
        <v>9</v>
      </c>
      <c r="AC5" s="2249"/>
      <c r="AD5" s="2249"/>
      <c r="AE5" s="2249"/>
      <c r="AF5" s="2249"/>
      <c r="AG5" s="2249" t="s">
        <v>8</v>
      </c>
      <c r="AH5" s="2249"/>
      <c r="AI5" s="2249"/>
      <c r="AJ5" s="2249"/>
      <c r="AK5" s="2249"/>
      <c r="AL5" s="2249" t="s">
        <v>9</v>
      </c>
      <c r="AM5" s="2249"/>
      <c r="AN5" s="2249"/>
      <c r="AO5" s="2249"/>
      <c r="AP5" s="2249"/>
      <c r="AQ5" s="2249" t="s">
        <v>8</v>
      </c>
      <c r="AR5" s="2249"/>
      <c r="AS5" s="2249"/>
      <c r="AT5" s="2249"/>
      <c r="AU5" s="2249"/>
      <c r="AV5" s="2249" t="s">
        <v>9</v>
      </c>
      <c r="AW5" s="2249"/>
      <c r="AX5" s="2249"/>
      <c r="AY5" s="2249"/>
      <c r="AZ5" s="2249"/>
      <c r="BA5" s="2249" t="s">
        <v>8</v>
      </c>
      <c r="BB5" s="2249"/>
      <c r="BC5" s="2249"/>
      <c r="BD5" s="2249"/>
      <c r="BE5" s="2249"/>
      <c r="BF5" s="2249" t="s">
        <v>9</v>
      </c>
      <c r="BG5" s="2249"/>
      <c r="BH5" s="2249"/>
      <c r="BI5" s="2249"/>
      <c r="BJ5" s="2249"/>
      <c r="BK5" s="2252"/>
    </row>
    <row r="6" spans="1:75" ht="15" customHeight="1">
      <c r="A6" s="2251"/>
      <c r="B6" s="225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253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2238"/>
      <c r="B9" s="2239" t="s">
        <v>131</v>
      </c>
      <c r="C9" s="2240"/>
      <c r="D9" s="2240"/>
      <c r="E9" s="2240"/>
      <c r="F9" s="2240"/>
      <c r="G9" s="2240"/>
      <c r="H9" s="2240"/>
      <c r="I9" s="2240"/>
      <c r="J9" s="2240"/>
      <c r="K9" s="2240"/>
      <c r="L9" s="2240"/>
      <c r="M9" s="2240"/>
      <c r="N9" s="2240"/>
      <c r="O9" s="2240"/>
      <c r="P9" s="2240"/>
      <c r="Q9" s="2240"/>
      <c r="R9" s="2240"/>
      <c r="S9" s="2240"/>
      <c r="T9" s="2240"/>
      <c r="U9" s="2240"/>
      <c r="V9" s="2240"/>
      <c r="W9" s="2240"/>
      <c r="X9" s="2240"/>
      <c r="Y9" s="2240"/>
      <c r="Z9" s="2240"/>
      <c r="AA9" s="2240"/>
      <c r="AB9" s="2240"/>
      <c r="AC9" s="2240"/>
      <c r="AD9" s="2240"/>
      <c r="AE9" s="2240"/>
      <c r="AF9" s="2240"/>
      <c r="AG9" s="2240"/>
      <c r="AH9" s="2240"/>
      <c r="AI9" s="2240"/>
      <c r="AJ9" s="2240"/>
      <c r="AK9" s="2240"/>
      <c r="AL9" s="2240"/>
      <c r="AM9" s="2240"/>
      <c r="AN9" s="2240"/>
      <c r="AO9" s="2240"/>
      <c r="AP9" s="2240"/>
      <c r="AQ9" s="2240"/>
      <c r="AR9" s="2240"/>
      <c r="AS9" s="2240"/>
      <c r="AT9" s="2240"/>
      <c r="AU9" s="2240"/>
      <c r="AV9" s="2240"/>
      <c r="AW9" s="2240"/>
      <c r="AX9" s="2240"/>
      <c r="AY9" s="2240"/>
      <c r="AZ9" s="2240"/>
      <c r="BA9" s="2240"/>
      <c r="BB9" s="2240"/>
      <c r="BC9" s="2240"/>
      <c r="BD9" s="2240"/>
      <c r="BE9" s="2240"/>
      <c r="BF9" s="2240"/>
      <c r="BG9" s="2240"/>
      <c r="BH9" s="2240"/>
      <c r="BI9" s="2240"/>
      <c r="BJ9" s="2240"/>
      <c r="BK9" s="2240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4" t="s">
        <v>63</v>
      </c>
      <c r="C10" s="35">
        <v>0</v>
      </c>
      <c r="D10" s="36">
        <v>2.2249696800000001</v>
      </c>
      <c r="E10" s="37">
        <v>0</v>
      </c>
      <c r="F10" s="38">
        <v>0</v>
      </c>
      <c r="G10" s="39">
        <v>0</v>
      </c>
      <c r="H10" s="40">
        <v>10.19386371</v>
      </c>
      <c r="I10" s="41">
        <v>215.49711657</v>
      </c>
      <c r="J10" s="42">
        <v>6.26544889</v>
      </c>
      <c r="K10" s="43">
        <v>0</v>
      </c>
      <c r="L10" s="44">
        <v>118.79599671</v>
      </c>
      <c r="M10" s="45">
        <v>0</v>
      </c>
      <c r="N10" s="46">
        <v>0</v>
      </c>
      <c r="O10" s="47">
        <v>0</v>
      </c>
      <c r="P10" s="48">
        <v>0</v>
      </c>
      <c r="Q10" s="49">
        <v>0</v>
      </c>
      <c r="R10" s="50">
        <v>5.0383148599999998</v>
      </c>
      <c r="S10" s="51">
        <v>25.236171729999999</v>
      </c>
      <c r="T10" s="52">
        <v>6.4914081299999999</v>
      </c>
      <c r="U10" s="53">
        <v>0</v>
      </c>
      <c r="V10" s="54">
        <v>53.554817370000002</v>
      </c>
      <c r="W10" s="55">
        <v>0</v>
      </c>
      <c r="X10" s="56">
        <v>0</v>
      </c>
      <c r="Y10" s="57">
        <v>0</v>
      </c>
      <c r="Z10" s="58">
        <v>0</v>
      </c>
      <c r="AA10" s="59">
        <v>0</v>
      </c>
      <c r="AB10" s="60">
        <v>0</v>
      </c>
      <c r="AC10" s="61">
        <v>0</v>
      </c>
      <c r="AD10" s="62">
        <v>0</v>
      </c>
      <c r="AE10" s="63">
        <v>0</v>
      </c>
      <c r="AF10" s="64">
        <v>0</v>
      </c>
      <c r="AG10" s="65">
        <v>0</v>
      </c>
      <c r="AH10" s="66">
        <v>0</v>
      </c>
      <c r="AI10" s="67">
        <v>0</v>
      </c>
      <c r="AJ10" s="68">
        <v>0</v>
      </c>
      <c r="AK10" s="69">
        <v>0</v>
      </c>
      <c r="AL10" s="70">
        <v>0</v>
      </c>
      <c r="AM10" s="71">
        <v>0</v>
      </c>
      <c r="AN10" s="72">
        <v>0</v>
      </c>
      <c r="AO10" s="73">
        <v>0</v>
      </c>
      <c r="AP10" s="74">
        <v>0</v>
      </c>
      <c r="AQ10" s="75">
        <v>0</v>
      </c>
      <c r="AR10" s="76">
        <v>0</v>
      </c>
      <c r="AS10" s="77">
        <v>0</v>
      </c>
      <c r="AT10" s="78">
        <v>0</v>
      </c>
      <c r="AU10" s="79">
        <v>0</v>
      </c>
      <c r="AV10" s="80">
        <v>26.717874500000001</v>
      </c>
      <c r="AW10" s="81">
        <v>57.567283310000001</v>
      </c>
      <c r="AX10" s="82">
        <v>0</v>
      </c>
      <c r="AY10" s="83">
        <v>0</v>
      </c>
      <c r="AZ10" s="84">
        <v>178.49448899000001</v>
      </c>
      <c r="BA10" s="85">
        <v>0</v>
      </c>
      <c r="BB10" s="86">
        <v>0</v>
      </c>
      <c r="BC10" s="87">
        <v>0</v>
      </c>
      <c r="BD10" s="88">
        <v>0</v>
      </c>
      <c r="BE10" s="89">
        <v>0</v>
      </c>
      <c r="BF10" s="90">
        <v>8.3521243100000007</v>
      </c>
      <c r="BG10" s="91">
        <v>6.2086112</v>
      </c>
      <c r="BH10" s="92">
        <v>0</v>
      </c>
      <c r="BI10" s="93">
        <v>0</v>
      </c>
      <c r="BJ10" s="94">
        <v>20.70027876</v>
      </c>
      <c r="BK10" s="95">
        <f>SUM(C10:BJ10)</f>
        <v>741.33876872000008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96" t="s">
        <v>64</v>
      </c>
      <c r="C11" s="97">
        <v>0</v>
      </c>
      <c r="D11" s="98">
        <v>0.58099042999999995</v>
      </c>
      <c r="E11" s="99">
        <v>0</v>
      </c>
      <c r="F11" s="100">
        <v>0</v>
      </c>
      <c r="G11" s="101">
        <v>0</v>
      </c>
      <c r="H11" s="102">
        <v>0.52716593</v>
      </c>
      <c r="I11" s="103">
        <v>49.243033240000003</v>
      </c>
      <c r="J11" s="104">
        <v>2.5236233700000001</v>
      </c>
      <c r="K11" s="105">
        <v>0</v>
      </c>
      <c r="L11" s="106">
        <v>7.4628863000000001</v>
      </c>
      <c r="M11" s="107">
        <v>0</v>
      </c>
      <c r="N11" s="108">
        <v>0</v>
      </c>
      <c r="O11" s="109">
        <v>0</v>
      </c>
      <c r="P11" s="110">
        <v>0</v>
      </c>
      <c r="Q11" s="111">
        <v>0</v>
      </c>
      <c r="R11" s="112">
        <v>0.17678674</v>
      </c>
      <c r="S11" s="113">
        <v>0</v>
      </c>
      <c r="T11" s="114">
        <v>0</v>
      </c>
      <c r="U11" s="115">
        <v>0</v>
      </c>
      <c r="V11" s="116">
        <v>9.2228409999999997E-2</v>
      </c>
      <c r="W11" s="117">
        <v>0</v>
      </c>
      <c r="X11" s="118">
        <v>0</v>
      </c>
      <c r="Y11" s="119">
        <v>0</v>
      </c>
      <c r="Z11" s="120">
        <v>0</v>
      </c>
      <c r="AA11" s="121">
        <v>0</v>
      </c>
      <c r="AB11" s="122">
        <v>0</v>
      </c>
      <c r="AC11" s="123">
        <v>0</v>
      </c>
      <c r="AD11" s="124">
        <v>0</v>
      </c>
      <c r="AE11" s="125">
        <v>0</v>
      </c>
      <c r="AF11" s="126">
        <v>0</v>
      </c>
      <c r="AG11" s="127">
        <v>0</v>
      </c>
      <c r="AH11" s="128">
        <v>0</v>
      </c>
      <c r="AI11" s="129">
        <v>0</v>
      </c>
      <c r="AJ11" s="130">
        <v>0</v>
      </c>
      <c r="AK11" s="131">
        <v>0</v>
      </c>
      <c r="AL11" s="132">
        <v>0</v>
      </c>
      <c r="AM11" s="133">
        <v>0</v>
      </c>
      <c r="AN11" s="134">
        <v>0</v>
      </c>
      <c r="AO11" s="135">
        <v>0</v>
      </c>
      <c r="AP11" s="136">
        <v>0</v>
      </c>
      <c r="AQ11" s="137">
        <v>0</v>
      </c>
      <c r="AR11" s="138">
        <v>0</v>
      </c>
      <c r="AS11" s="139">
        <v>0</v>
      </c>
      <c r="AT11" s="140">
        <v>0</v>
      </c>
      <c r="AU11" s="141">
        <v>0</v>
      </c>
      <c r="AV11" s="142">
        <v>5.5361311000000004</v>
      </c>
      <c r="AW11" s="143">
        <v>40.949200529999999</v>
      </c>
      <c r="AX11" s="144">
        <v>0</v>
      </c>
      <c r="AY11" s="145">
        <v>0</v>
      </c>
      <c r="AZ11" s="146">
        <v>96.048074380000003</v>
      </c>
      <c r="BA11" s="147">
        <v>0</v>
      </c>
      <c r="BB11" s="148">
        <v>0</v>
      </c>
      <c r="BC11" s="149">
        <v>0</v>
      </c>
      <c r="BD11" s="150">
        <v>0</v>
      </c>
      <c r="BE11" s="151">
        <v>0</v>
      </c>
      <c r="BF11" s="152">
        <v>3.2598612</v>
      </c>
      <c r="BG11" s="153">
        <v>5.9957589999999996</v>
      </c>
      <c r="BH11" s="154">
        <v>0</v>
      </c>
      <c r="BI11" s="155">
        <v>0</v>
      </c>
      <c r="BJ11" s="156">
        <v>14.98193766</v>
      </c>
      <c r="BK11" s="157">
        <f>SUM(C11:BJ11)</f>
        <v>227.37767829000001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158" t="s">
        <v>65</v>
      </c>
      <c r="C12" s="159">
        <v>0</v>
      </c>
      <c r="D12" s="160">
        <v>0.57100114000000002</v>
      </c>
      <c r="E12" s="161">
        <v>0</v>
      </c>
      <c r="F12" s="162">
        <v>0</v>
      </c>
      <c r="G12" s="163">
        <v>0</v>
      </c>
      <c r="H12" s="164">
        <v>2.7439878000000002</v>
      </c>
      <c r="I12" s="165">
        <v>21.135803769999999</v>
      </c>
      <c r="J12" s="166">
        <v>1.40775681</v>
      </c>
      <c r="K12" s="167">
        <v>0</v>
      </c>
      <c r="L12" s="168">
        <v>29.45107059</v>
      </c>
      <c r="M12" s="169">
        <v>0</v>
      </c>
      <c r="N12" s="170">
        <v>0</v>
      </c>
      <c r="O12" s="171">
        <v>0</v>
      </c>
      <c r="P12" s="172">
        <v>0</v>
      </c>
      <c r="Q12" s="173">
        <v>0</v>
      </c>
      <c r="R12" s="174">
        <v>0.67545202999999998</v>
      </c>
      <c r="S12" s="175">
        <v>2.2392059999999998E-2</v>
      </c>
      <c r="T12" s="176">
        <v>0</v>
      </c>
      <c r="U12" s="177">
        <v>0</v>
      </c>
      <c r="V12" s="178">
        <v>1.10302378</v>
      </c>
      <c r="W12" s="179">
        <v>0</v>
      </c>
      <c r="X12" s="180">
        <v>0</v>
      </c>
      <c r="Y12" s="181">
        <v>0</v>
      </c>
      <c r="Z12" s="182">
        <v>0</v>
      </c>
      <c r="AA12" s="183">
        <v>0</v>
      </c>
      <c r="AB12" s="184">
        <v>0</v>
      </c>
      <c r="AC12" s="185">
        <v>0</v>
      </c>
      <c r="AD12" s="186">
        <v>0</v>
      </c>
      <c r="AE12" s="187">
        <v>0</v>
      </c>
      <c r="AF12" s="188">
        <v>0</v>
      </c>
      <c r="AG12" s="189">
        <v>0</v>
      </c>
      <c r="AH12" s="190">
        <v>0</v>
      </c>
      <c r="AI12" s="191">
        <v>0</v>
      </c>
      <c r="AJ12" s="192">
        <v>0</v>
      </c>
      <c r="AK12" s="193">
        <v>0</v>
      </c>
      <c r="AL12" s="194">
        <v>0</v>
      </c>
      <c r="AM12" s="195">
        <v>0</v>
      </c>
      <c r="AN12" s="196">
        <v>0</v>
      </c>
      <c r="AO12" s="197">
        <v>0</v>
      </c>
      <c r="AP12" s="198">
        <v>0</v>
      </c>
      <c r="AQ12" s="199">
        <v>0</v>
      </c>
      <c r="AR12" s="200">
        <v>0</v>
      </c>
      <c r="AS12" s="201">
        <v>0</v>
      </c>
      <c r="AT12" s="202">
        <v>0</v>
      </c>
      <c r="AU12" s="203">
        <v>0</v>
      </c>
      <c r="AV12" s="204">
        <v>4.3420078899999996</v>
      </c>
      <c r="AW12" s="205">
        <v>31.68101072</v>
      </c>
      <c r="AX12" s="206">
        <v>0</v>
      </c>
      <c r="AY12" s="207">
        <v>0</v>
      </c>
      <c r="AZ12" s="208">
        <v>21.796995519999999</v>
      </c>
      <c r="BA12" s="209">
        <v>0</v>
      </c>
      <c r="BB12" s="210">
        <v>0</v>
      </c>
      <c r="BC12" s="211">
        <v>0</v>
      </c>
      <c r="BD12" s="212">
        <v>0</v>
      </c>
      <c r="BE12" s="213">
        <v>0</v>
      </c>
      <c r="BF12" s="214">
        <v>1.9636043700000001</v>
      </c>
      <c r="BG12" s="215">
        <v>3.6842515699999998</v>
      </c>
      <c r="BH12" s="216">
        <v>0</v>
      </c>
      <c r="BI12" s="217">
        <v>0</v>
      </c>
      <c r="BJ12" s="218">
        <v>6.6610525599999999</v>
      </c>
      <c r="BK12" s="219">
        <f>SUM(C12:BJ12)</f>
        <v>127.23941060999999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220" t="s">
        <v>66</v>
      </c>
      <c r="C13" s="11">
        <f t="shared" ref="C13:BK13" si="0">SUM(C10:C12)</f>
        <v>0</v>
      </c>
      <c r="D13" s="11">
        <f t="shared" si="0"/>
        <v>3.3769612499999999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13.46501744</v>
      </c>
      <c r="I13" s="11">
        <f t="shared" si="0"/>
        <v>285.87595357999999</v>
      </c>
      <c r="J13" s="11">
        <f t="shared" si="0"/>
        <v>10.196829070000001</v>
      </c>
      <c r="K13" s="11">
        <f t="shared" si="0"/>
        <v>0</v>
      </c>
      <c r="L13" s="11">
        <f t="shared" si="0"/>
        <v>155.70995360000001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5.8905536299999994</v>
      </c>
      <c r="S13" s="11">
        <f t="shared" si="0"/>
        <v>25.25856379</v>
      </c>
      <c r="T13" s="11">
        <f t="shared" si="0"/>
        <v>6.4914081299999999</v>
      </c>
      <c r="U13" s="11">
        <f t="shared" si="0"/>
        <v>0</v>
      </c>
      <c r="V13" s="11">
        <f t="shared" si="0"/>
        <v>54.75006956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0</v>
      </c>
      <c r="AF13" s="11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1">
        <f t="shared" si="0"/>
        <v>0</v>
      </c>
      <c r="AO13" s="11">
        <f t="shared" si="0"/>
        <v>0</v>
      </c>
      <c r="AP13" s="11">
        <f t="shared" si="0"/>
        <v>0</v>
      </c>
      <c r="AQ13" s="11">
        <f t="shared" si="0"/>
        <v>0</v>
      </c>
      <c r="AR13" s="11">
        <f t="shared" si="0"/>
        <v>0</v>
      </c>
      <c r="AS13" s="11">
        <f t="shared" si="0"/>
        <v>0</v>
      </c>
      <c r="AT13" s="11">
        <f t="shared" si="0"/>
        <v>0</v>
      </c>
      <c r="AU13" s="11">
        <f t="shared" si="0"/>
        <v>0</v>
      </c>
      <c r="AV13" s="11">
        <f t="shared" si="0"/>
        <v>36.596013489999997</v>
      </c>
      <c r="AW13" s="11">
        <f t="shared" si="0"/>
        <v>130.19749456</v>
      </c>
      <c r="AX13" s="11">
        <f t="shared" si="0"/>
        <v>0</v>
      </c>
      <c r="AY13" s="11">
        <f t="shared" si="0"/>
        <v>0</v>
      </c>
      <c r="AZ13" s="11">
        <f t="shared" si="0"/>
        <v>296.33955889000003</v>
      </c>
      <c r="BA13" s="11">
        <f t="shared" si="0"/>
        <v>0</v>
      </c>
      <c r="BB13" s="11">
        <f t="shared" si="0"/>
        <v>0</v>
      </c>
      <c r="BC13" s="11">
        <f t="shared" si="0"/>
        <v>0</v>
      </c>
      <c r="BD13" s="11">
        <f t="shared" si="0"/>
        <v>0</v>
      </c>
      <c r="BE13" s="11">
        <f t="shared" si="0"/>
        <v>0</v>
      </c>
      <c r="BF13" s="11">
        <f t="shared" si="0"/>
        <v>13.575589880000001</v>
      </c>
      <c r="BG13" s="11">
        <f t="shared" si="0"/>
        <v>15.88862177</v>
      </c>
      <c r="BH13" s="11">
        <f t="shared" si="0"/>
        <v>0</v>
      </c>
      <c r="BI13" s="11">
        <f t="shared" si="0"/>
        <v>0</v>
      </c>
      <c r="BJ13" s="11">
        <f t="shared" si="0"/>
        <v>42.343268980000005</v>
      </c>
      <c r="BK13" s="11">
        <f t="shared" si="0"/>
        <v>1095.9558576200002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222" t="s">
        <v>67</v>
      </c>
      <c r="B15" s="22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2241"/>
      <c r="B16" s="2242" t="s">
        <v>131</v>
      </c>
      <c r="C16" s="2240"/>
      <c r="D16" s="2240"/>
      <c r="E16" s="2240"/>
      <c r="F16" s="2240"/>
      <c r="G16" s="2240"/>
      <c r="H16" s="2240"/>
      <c r="I16" s="2240"/>
      <c r="J16" s="2240"/>
      <c r="K16" s="2240"/>
      <c r="L16" s="2240"/>
      <c r="M16" s="2240"/>
      <c r="N16" s="2240"/>
      <c r="O16" s="2240"/>
      <c r="P16" s="2240"/>
      <c r="Q16" s="2240"/>
      <c r="R16" s="2240"/>
      <c r="S16" s="2240"/>
      <c r="T16" s="2240"/>
      <c r="U16" s="2240"/>
      <c r="V16" s="2240"/>
      <c r="W16" s="2240"/>
      <c r="X16" s="2240"/>
      <c r="Y16" s="2240"/>
      <c r="Z16" s="2240"/>
      <c r="AA16" s="2240"/>
      <c r="AB16" s="2240"/>
      <c r="AC16" s="2240"/>
      <c r="AD16" s="2240"/>
      <c r="AE16" s="2240"/>
      <c r="AF16" s="2240"/>
      <c r="AG16" s="2240"/>
      <c r="AH16" s="2240"/>
      <c r="AI16" s="2240"/>
      <c r="AJ16" s="2240"/>
      <c r="AK16" s="2240"/>
      <c r="AL16" s="2240"/>
      <c r="AM16" s="2240"/>
      <c r="AN16" s="2240"/>
      <c r="AO16" s="2240"/>
      <c r="AP16" s="2240"/>
      <c r="AQ16" s="2240"/>
      <c r="AR16" s="2240"/>
      <c r="AS16" s="2240"/>
      <c r="AT16" s="2240"/>
      <c r="AU16" s="2240"/>
      <c r="AV16" s="2240"/>
      <c r="AW16" s="2240"/>
      <c r="AX16" s="2240"/>
      <c r="AY16" s="2240"/>
      <c r="AZ16" s="2240"/>
      <c r="BA16" s="2240"/>
      <c r="BB16" s="2240"/>
      <c r="BC16" s="2240"/>
      <c r="BD16" s="2240"/>
      <c r="BE16" s="2240"/>
      <c r="BF16" s="2240"/>
      <c r="BG16" s="2240"/>
      <c r="BH16" s="2240"/>
      <c r="BI16" s="2240"/>
      <c r="BJ16" s="2240"/>
      <c r="BK16" s="2240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223" t="s">
        <v>69</v>
      </c>
      <c r="C17" s="224">
        <v>0</v>
      </c>
      <c r="D17" s="225">
        <v>0.81831118000000003</v>
      </c>
      <c r="E17" s="226">
        <v>0</v>
      </c>
      <c r="F17" s="227">
        <v>0</v>
      </c>
      <c r="G17" s="228">
        <v>0</v>
      </c>
      <c r="H17" s="229">
        <v>0.54736271999999997</v>
      </c>
      <c r="I17" s="230">
        <v>12.102868450000001</v>
      </c>
      <c r="J17" s="231">
        <v>0</v>
      </c>
      <c r="K17" s="232">
        <v>0</v>
      </c>
      <c r="L17" s="233">
        <v>86.653363470000002</v>
      </c>
      <c r="M17" s="234">
        <v>0</v>
      </c>
      <c r="N17" s="235">
        <v>0</v>
      </c>
      <c r="O17" s="236">
        <v>0</v>
      </c>
      <c r="P17" s="237">
        <v>0</v>
      </c>
      <c r="Q17" s="238">
        <v>0</v>
      </c>
      <c r="R17" s="239">
        <v>0.11340069</v>
      </c>
      <c r="S17" s="240">
        <v>0</v>
      </c>
      <c r="T17" s="241">
        <v>0</v>
      </c>
      <c r="U17" s="242">
        <v>0</v>
      </c>
      <c r="V17" s="243">
        <v>4.0947216199999996</v>
      </c>
      <c r="W17" s="244">
        <v>0</v>
      </c>
      <c r="X17" s="245">
        <v>0</v>
      </c>
      <c r="Y17" s="246">
        <v>0</v>
      </c>
      <c r="Z17" s="247">
        <v>0</v>
      </c>
      <c r="AA17" s="248">
        <v>0</v>
      </c>
      <c r="AB17" s="249">
        <v>0</v>
      </c>
      <c r="AC17" s="250">
        <v>0</v>
      </c>
      <c r="AD17" s="251">
        <v>0</v>
      </c>
      <c r="AE17" s="252">
        <v>0</v>
      </c>
      <c r="AF17" s="253">
        <v>0</v>
      </c>
      <c r="AG17" s="254">
        <v>0</v>
      </c>
      <c r="AH17" s="255">
        <v>0</v>
      </c>
      <c r="AI17" s="256">
        <v>0</v>
      </c>
      <c r="AJ17" s="257">
        <v>0</v>
      </c>
      <c r="AK17" s="258">
        <v>0</v>
      </c>
      <c r="AL17" s="259">
        <v>0</v>
      </c>
      <c r="AM17" s="260">
        <v>0</v>
      </c>
      <c r="AN17" s="261">
        <v>0</v>
      </c>
      <c r="AO17" s="262">
        <v>0</v>
      </c>
      <c r="AP17" s="263">
        <v>0</v>
      </c>
      <c r="AQ17" s="264">
        <v>0</v>
      </c>
      <c r="AR17" s="265">
        <v>0</v>
      </c>
      <c r="AS17" s="266">
        <v>0</v>
      </c>
      <c r="AT17" s="267">
        <v>0</v>
      </c>
      <c r="AU17" s="268">
        <v>0</v>
      </c>
      <c r="AV17" s="269">
        <v>2.4113238300000002</v>
      </c>
      <c r="AW17" s="270">
        <v>8.4662904700000006</v>
      </c>
      <c r="AX17" s="271">
        <v>0</v>
      </c>
      <c r="AY17" s="272">
        <v>0</v>
      </c>
      <c r="AZ17" s="273">
        <v>17.86498473</v>
      </c>
      <c r="BA17" s="274">
        <v>0</v>
      </c>
      <c r="BB17" s="275">
        <v>0</v>
      </c>
      <c r="BC17" s="276">
        <v>0</v>
      </c>
      <c r="BD17" s="277">
        <v>0</v>
      </c>
      <c r="BE17" s="278">
        <v>0</v>
      </c>
      <c r="BF17" s="279">
        <v>0.15677304</v>
      </c>
      <c r="BG17" s="280">
        <v>0.86119844000000001</v>
      </c>
      <c r="BH17" s="281">
        <v>0</v>
      </c>
      <c r="BI17" s="282">
        <v>0</v>
      </c>
      <c r="BJ17" s="283">
        <v>0.19587092</v>
      </c>
      <c r="BK17" s="284">
        <f>SUM(C17:BJ17)</f>
        <v>134.28646956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85" t="s">
        <v>70</v>
      </c>
      <c r="C18" s="11">
        <f t="shared" ref="C18:BK18" si="1">SUM(C17:C17)</f>
        <v>0</v>
      </c>
      <c r="D18" s="11">
        <f t="shared" si="1"/>
        <v>0.81831118000000003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0.54736271999999997</v>
      </c>
      <c r="I18" s="11">
        <f t="shared" si="1"/>
        <v>12.102868450000001</v>
      </c>
      <c r="J18" s="11">
        <f t="shared" si="1"/>
        <v>0</v>
      </c>
      <c r="K18" s="11">
        <f t="shared" si="1"/>
        <v>0</v>
      </c>
      <c r="L18" s="11">
        <f t="shared" si="1"/>
        <v>86.653363470000002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0.11340069</v>
      </c>
      <c r="S18" s="11">
        <f t="shared" si="1"/>
        <v>0</v>
      </c>
      <c r="T18" s="11">
        <f t="shared" si="1"/>
        <v>0</v>
      </c>
      <c r="U18" s="11">
        <f t="shared" si="1"/>
        <v>0</v>
      </c>
      <c r="V18" s="11">
        <f t="shared" si="1"/>
        <v>4.0947216199999996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0</v>
      </c>
      <c r="AD18" s="11">
        <f t="shared" si="1"/>
        <v>0</v>
      </c>
      <c r="AE18" s="11">
        <f t="shared" si="1"/>
        <v>0</v>
      </c>
      <c r="AF18" s="11">
        <f t="shared" si="1"/>
        <v>0</v>
      </c>
      <c r="AG18" s="11">
        <f t="shared" si="1"/>
        <v>0</v>
      </c>
      <c r="AH18" s="11">
        <f t="shared" si="1"/>
        <v>0</v>
      </c>
      <c r="AI18" s="11">
        <f t="shared" si="1"/>
        <v>0</v>
      </c>
      <c r="AJ18" s="11">
        <f t="shared" si="1"/>
        <v>0</v>
      </c>
      <c r="AK18" s="11">
        <f t="shared" si="1"/>
        <v>0</v>
      </c>
      <c r="AL18" s="11">
        <f t="shared" si="1"/>
        <v>0</v>
      </c>
      <c r="AM18" s="11">
        <f t="shared" si="1"/>
        <v>0</v>
      </c>
      <c r="AN18" s="11">
        <f t="shared" si="1"/>
        <v>0</v>
      </c>
      <c r="AO18" s="11">
        <f t="shared" si="1"/>
        <v>0</v>
      </c>
      <c r="AP18" s="11">
        <f t="shared" si="1"/>
        <v>0</v>
      </c>
      <c r="AQ18" s="11">
        <f t="shared" si="1"/>
        <v>0</v>
      </c>
      <c r="AR18" s="11">
        <f t="shared" si="1"/>
        <v>0</v>
      </c>
      <c r="AS18" s="11">
        <f t="shared" si="1"/>
        <v>0</v>
      </c>
      <c r="AT18" s="11">
        <f t="shared" si="1"/>
        <v>0</v>
      </c>
      <c r="AU18" s="11">
        <f t="shared" si="1"/>
        <v>0</v>
      </c>
      <c r="AV18" s="11">
        <f t="shared" si="1"/>
        <v>2.4113238300000002</v>
      </c>
      <c r="AW18" s="11">
        <f t="shared" si="1"/>
        <v>8.4662904700000006</v>
      </c>
      <c r="AX18" s="11">
        <f t="shared" si="1"/>
        <v>0</v>
      </c>
      <c r="AY18" s="11">
        <f t="shared" si="1"/>
        <v>0</v>
      </c>
      <c r="AZ18" s="11">
        <f t="shared" si="1"/>
        <v>17.86498473</v>
      </c>
      <c r="BA18" s="11">
        <f t="shared" si="1"/>
        <v>0</v>
      </c>
      <c r="BB18" s="11">
        <f t="shared" si="1"/>
        <v>0</v>
      </c>
      <c r="BC18" s="11">
        <f t="shared" si="1"/>
        <v>0</v>
      </c>
      <c r="BD18" s="11">
        <f t="shared" si="1"/>
        <v>0</v>
      </c>
      <c r="BE18" s="11">
        <f t="shared" si="1"/>
        <v>0</v>
      </c>
      <c r="BF18" s="11">
        <f t="shared" si="1"/>
        <v>0.15677304</v>
      </c>
      <c r="BG18" s="11">
        <f t="shared" si="1"/>
        <v>0.86119844000000001</v>
      </c>
      <c r="BH18" s="11">
        <f t="shared" si="1"/>
        <v>0</v>
      </c>
      <c r="BI18" s="11">
        <f t="shared" si="1"/>
        <v>0</v>
      </c>
      <c r="BJ18" s="11">
        <f t="shared" si="1"/>
        <v>0.19587092</v>
      </c>
      <c r="BK18" s="11">
        <f t="shared" si="1"/>
        <v>134.28646956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87" t="s">
        <v>71</v>
      </c>
      <c r="B20" s="286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88" t="s">
        <v>73</v>
      </c>
      <c r="C21" s="289">
        <v>0</v>
      </c>
      <c r="D21" s="290">
        <v>0</v>
      </c>
      <c r="E21" s="291">
        <v>0</v>
      </c>
      <c r="F21" s="292">
        <v>0</v>
      </c>
      <c r="G21" s="293">
        <v>0</v>
      </c>
      <c r="H21" s="294">
        <v>0</v>
      </c>
      <c r="I21" s="295">
        <v>0</v>
      </c>
      <c r="J21" s="296">
        <v>0</v>
      </c>
      <c r="K21" s="297">
        <v>0</v>
      </c>
      <c r="L21" s="298">
        <v>0</v>
      </c>
      <c r="M21" s="299">
        <v>0</v>
      </c>
      <c r="N21" s="300">
        <v>0</v>
      </c>
      <c r="O21" s="301">
        <v>0</v>
      </c>
      <c r="P21" s="302">
        <v>0</v>
      </c>
      <c r="Q21" s="303">
        <v>0</v>
      </c>
      <c r="R21" s="304">
        <v>0</v>
      </c>
      <c r="S21" s="305">
        <v>0</v>
      </c>
      <c r="T21" s="306">
        <v>0</v>
      </c>
      <c r="U21" s="307">
        <v>0</v>
      </c>
      <c r="V21" s="308">
        <v>0</v>
      </c>
      <c r="W21" s="309">
        <v>0</v>
      </c>
      <c r="X21" s="310">
        <v>0</v>
      </c>
      <c r="Y21" s="311">
        <v>0</v>
      </c>
      <c r="Z21" s="312">
        <v>0</v>
      </c>
      <c r="AA21" s="313">
        <v>0</v>
      </c>
      <c r="AB21" s="314">
        <v>0</v>
      </c>
      <c r="AC21" s="315">
        <v>0</v>
      </c>
      <c r="AD21" s="316">
        <v>0</v>
      </c>
      <c r="AE21" s="317">
        <v>0</v>
      </c>
      <c r="AF21" s="318">
        <v>0</v>
      </c>
      <c r="AG21" s="319">
        <v>0</v>
      </c>
      <c r="AH21" s="320">
        <v>0</v>
      </c>
      <c r="AI21" s="321">
        <v>0</v>
      </c>
      <c r="AJ21" s="322">
        <v>0</v>
      </c>
      <c r="AK21" s="323">
        <v>0</v>
      </c>
      <c r="AL21" s="324">
        <v>0</v>
      </c>
      <c r="AM21" s="325">
        <v>0</v>
      </c>
      <c r="AN21" s="326">
        <v>0</v>
      </c>
      <c r="AO21" s="327">
        <v>0</v>
      </c>
      <c r="AP21" s="328">
        <v>0</v>
      </c>
      <c r="AQ21" s="329">
        <v>0</v>
      </c>
      <c r="AR21" s="330">
        <v>0</v>
      </c>
      <c r="AS21" s="331">
        <v>0</v>
      </c>
      <c r="AT21" s="332">
        <v>0</v>
      </c>
      <c r="AU21" s="333">
        <v>0</v>
      </c>
      <c r="AV21" s="334">
        <v>0</v>
      </c>
      <c r="AW21" s="335">
        <v>0</v>
      </c>
      <c r="AX21" s="336">
        <v>0</v>
      </c>
      <c r="AY21" s="337">
        <v>0</v>
      </c>
      <c r="AZ21" s="338">
        <v>0</v>
      </c>
      <c r="BA21" s="339">
        <v>0</v>
      </c>
      <c r="BB21" s="340">
        <v>0</v>
      </c>
      <c r="BC21" s="341">
        <v>0</v>
      </c>
      <c r="BD21" s="342">
        <v>0</v>
      </c>
      <c r="BE21" s="343">
        <v>0</v>
      </c>
      <c r="BF21" s="344">
        <v>0</v>
      </c>
      <c r="BG21" s="345">
        <v>0</v>
      </c>
      <c r="BH21" s="346">
        <v>0</v>
      </c>
      <c r="BI21" s="347">
        <v>0</v>
      </c>
      <c r="BJ21" s="348">
        <v>0</v>
      </c>
      <c r="BK21" s="349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350" t="s">
        <v>74</v>
      </c>
      <c r="C22" s="11">
        <f t="shared" ref="C22:BK22" si="2">SUM(C21:C21)</f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si="2"/>
        <v>0</v>
      </c>
      <c r="U22" s="11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si="2"/>
        <v>0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1">
        <f t="shared" si="2"/>
        <v>0</v>
      </c>
      <c r="AD22" s="11">
        <f t="shared" si="2"/>
        <v>0</v>
      </c>
      <c r="AE22" s="11">
        <f t="shared" si="2"/>
        <v>0</v>
      </c>
      <c r="AF22" s="11">
        <f t="shared" si="2"/>
        <v>0</v>
      </c>
      <c r="AG22" s="11">
        <f t="shared" si="2"/>
        <v>0</v>
      </c>
      <c r="AH22" s="11">
        <f t="shared" si="2"/>
        <v>0</v>
      </c>
      <c r="AI22" s="11">
        <f t="shared" si="2"/>
        <v>0</v>
      </c>
      <c r="AJ22" s="11">
        <f t="shared" si="2"/>
        <v>0</v>
      </c>
      <c r="AK22" s="11">
        <f t="shared" si="2"/>
        <v>0</v>
      </c>
      <c r="AL22" s="11">
        <f t="shared" si="2"/>
        <v>0</v>
      </c>
      <c r="AM22" s="11">
        <f t="shared" si="2"/>
        <v>0</v>
      </c>
      <c r="AN22" s="11">
        <f t="shared" si="2"/>
        <v>0</v>
      </c>
      <c r="AO22" s="11">
        <f t="shared" si="2"/>
        <v>0</v>
      </c>
      <c r="AP22" s="11">
        <f t="shared" si="2"/>
        <v>0</v>
      </c>
      <c r="AQ22" s="11">
        <f t="shared" si="2"/>
        <v>0</v>
      </c>
      <c r="AR22" s="11">
        <f t="shared" si="2"/>
        <v>0</v>
      </c>
      <c r="AS22" s="11">
        <f t="shared" si="2"/>
        <v>0</v>
      </c>
      <c r="AT22" s="11">
        <f t="shared" si="2"/>
        <v>0</v>
      </c>
      <c r="AU22" s="11">
        <f t="shared" si="2"/>
        <v>0</v>
      </c>
      <c r="AV22" s="11">
        <f t="shared" si="2"/>
        <v>0</v>
      </c>
      <c r="AW22" s="11">
        <f t="shared" si="2"/>
        <v>0</v>
      </c>
      <c r="AX22" s="11">
        <f t="shared" si="2"/>
        <v>0</v>
      </c>
      <c r="AY22" s="11">
        <f t="shared" si="2"/>
        <v>0</v>
      </c>
      <c r="AZ22" s="11">
        <f t="shared" si="2"/>
        <v>0</v>
      </c>
      <c r="BA22" s="11">
        <f t="shared" si="2"/>
        <v>0</v>
      </c>
      <c r="BB22" s="11">
        <f t="shared" si="2"/>
        <v>0</v>
      </c>
      <c r="BC22" s="11">
        <f t="shared" si="2"/>
        <v>0</v>
      </c>
      <c r="BD22" s="11">
        <f t="shared" si="2"/>
        <v>0</v>
      </c>
      <c r="BE22" s="11">
        <f t="shared" si="2"/>
        <v>0</v>
      </c>
      <c r="BF22" s="11">
        <f t="shared" si="2"/>
        <v>0</v>
      </c>
      <c r="BG22" s="11">
        <f t="shared" si="2"/>
        <v>0</v>
      </c>
      <c r="BH22" s="11">
        <f t="shared" si="2"/>
        <v>0</v>
      </c>
      <c r="BI22" s="11">
        <f t="shared" si="2"/>
        <v>0</v>
      </c>
      <c r="BJ22" s="11">
        <f t="shared" si="2"/>
        <v>0</v>
      </c>
      <c r="BK22" s="11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52" t="s">
        <v>75</v>
      </c>
      <c r="B24" s="351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53" t="s">
        <v>73</v>
      </c>
      <c r="C25" s="354">
        <v>0</v>
      </c>
      <c r="D25" s="355">
        <v>0</v>
      </c>
      <c r="E25" s="356">
        <v>0</v>
      </c>
      <c r="F25" s="357">
        <v>0</v>
      </c>
      <c r="G25" s="358">
        <v>0</v>
      </c>
      <c r="H25" s="359">
        <v>0</v>
      </c>
      <c r="I25" s="360">
        <v>0</v>
      </c>
      <c r="J25" s="361">
        <v>0</v>
      </c>
      <c r="K25" s="362">
        <v>0</v>
      </c>
      <c r="L25" s="363">
        <v>0</v>
      </c>
      <c r="M25" s="364">
        <v>0</v>
      </c>
      <c r="N25" s="365">
        <v>0</v>
      </c>
      <c r="O25" s="366">
        <v>0</v>
      </c>
      <c r="P25" s="367">
        <v>0</v>
      </c>
      <c r="Q25" s="368">
        <v>0</v>
      </c>
      <c r="R25" s="369">
        <v>0</v>
      </c>
      <c r="S25" s="370">
        <v>0</v>
      </c>
      <c r="T25" s="371">
        <v>0</v>
      </c>
      <c r="U25" s="372">
        <v>0</v>
      </c>
      <c r="V25" s="373">
        <v>0</v>
      </c>
      <c r="W25" s="374">
        <v>0</v>
      </c>
      <c r="X25" s="375">
        <v>0</v>
      </c>
      <c r="Y25" s="376">
        <v>0</v>
      </c>
      <c r="Z25" s="377">
        <v>0</v>
      </c>
      <c r="AA25" s="378">
        <v>0</v>
      </c>
      <c r="AB25" s="379">
        <v>0</v>
      </c>
      <c r="AC25" s="380">
        <v>0</v>
      </c>
      <c r="AD25" s="381">
        <v>0</v>
      </c>
      <c r="AE25" s="382">
        <v>0</v>
      </c>
      <c r="AF25" s="383">
        <v>0</v>
      </c>
      <c r="AG25" s="384">
        <v>0</v>
      </c>
      <c r="AH25" s="385">
        <v>0</v>
      </c>
      <c r="AI25" s="386">
        <v>0</v>
      </c>
      <c r="AJ25" s="387">
        <v>0</v>
      </c>
      <c r="AK25" s="388">
        <v>0</v>
      </c>
      <c r="AL25" s="389">
        <v>0</v>
      </c>
      <c r="AM25" s="390">
        <v>0</v>
      </c>
      <c r="AN25" s="391">
        <v>0</v>
      </c>
      <c r="AO25" s="392">
        <v>0</v>
      </c>
      <c r="AP25" s="393">
        <v>0</v>
      </c>
      <c r="AQ25" s="394">
        <v>0</v>
      </c>
      <c r="AR25" s="395">
        <v>0</v>
      </c>
      <c r="AS25" s="396">
        <v>0</v>
      </c>
      <c r="AT25" s="397">
        <v>0</v>
      </c>
      <c r="AU25" s="398">
        <v>0</v>
      </c>
      <c r="AV25" s="399">
        <v>0</v>
      </c>
      <c r="AW25" s="400">
        <v>0</v>
      </c>
      <c r="AX25" s="401">
        <v>0</v>
      </c>
      <c r="AY25" s="402">
        <v>0</v>
      </c>
      <c r="AZ25" s="403">
        <v>0</v>
      </c>
      <c r="BA25" s="404">
        <v>0</v>
      </c>
      <c r="BB25" s="405">
        <v>0</v>
      </c>
      <c r="BC25" s="406">
        <v>0</v>
      </c>
      <c r="BD25" s="407">
        <v>0</v>
      </c>
      <c r="BE25" s="408">
        <v>0</v>
      </c>
      <c r="BF25" s="409">
        <v>0</v>
      </c>
      <c r="BG25" s="410">
        <v>0</v>
      </c>
      <c r="BH25" s="411">
        <v>0</v>
      </c>
      <c r="BI25" s="412">
        <v>0</v>
      </c>
      <c r="BJ25" s="413">
        <v>0</v>
      </c>
      <c r="BK25" s="414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415" t="s">
        <v>77</v>
      </c>
      <c r="C26" s="11">
        <f t="shared" ref="C26:BK26" si="3">SUM(C25:C25)</f>
        <v>0</v>
      </c>
      <c r="D26" s="11">
        <f t="shared" si="3"/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11">
        <f t="shared" si="3"/>
        <v>0</v>
      </c>
      <c r="T26" s="11">
        <f t="shared" si="3"/>
        <v>0</v>
      </c>
      <c r="U26" s="11">
        <f t="shared" si="3"/>
        <v>0</v>
      </c>
      <c r="V26" s="11">
        <f t="shared" si="3"/>
        <v>0</v>
      </c>
      <c r="W26" s="11">
        <f t="shared" si="3"/>
        <v>0</v>
      </c>
      <c r="X26" s="11">
        <f t="shared" si="3"/>
        <v>0</v>
      </c>
      <c r="Y26" s="11">
        <f t="shared" si="3"/>
        <v>0</v>
      </c>
      <c r="Z26" s="11">
        <f t="shared" si="3"/>
        <v>0</v>
      </c>
      <c r="AA26" s="11">
        <f t="shared" si="3"/>
        <v>0</v>
      </c>
      <c r="AB26" s="11">
        <f t="shared" si="3"/>
        <v>0</v>
      </c>
      <c r="AC26" s="11">
        <f t="shared" si="3"/>
        <v>0</v>
      </c>
      <c r="AD26" s="11">
        <f t="shared" si="3"/>
        <v>0</v>
      </c>
      <c r="AE26" s="11">
        <f t="shared" si="3"/>
        <v>0</v>
      </c>
      <c r="AF26" s="11">
        <f t="shared" si="3"/>
        <v>0</v>
      </c>
      <c r="AG26" s="11">
        <f t="shared" si="3"/>
        <v>0</v>
      </c>
      <c r="AH26" s="11">
        <f t="shared" si="3"/>
        <v>0</v>
      </c>
      <c r="AI26" s="11">
        <f t="shared" si="3"/>
        <v>0</v>
      </c>
      <c r="AJ26" s="11">
        <f t="shared" si="3"/>
        <v>0</v>
      </c>
      <c r="AK26" s="11">
        <f t="shared" si="3"/>
        <v>0</v>
      </c>
      <c r="AL26" s="11">
        <f t="shared" si="3"/>
        <v>0</v>
      </c>
      <c r="AM26" s="11">
        <f t="shared" si="3"/>
        <v>0</v>
      </c>
      <c r="AN26" s="11">
        <f t="shared" si="3"/>
        <v>0</v>
      </c>
      <c r="AO26" s="11">
        <f t="shared" si="3"/>
        <v>0</v>
      </c>
      <c r="AP26" s="11">
        <f t="shared" si="3"/>
        <v>0</v>
      </c>
      <c r="AQ26" s="11">
        <f t="shared" si="3"/>
        <v>0</v>
      </c>
      <c r="AR26" s="11">
        <f t="shared" si="3"/>
        <v>0</v>
      </c>
      <c r="AS26" s="11">
        <f t="shared" si="3"/>
        <v>0</v>
      </c>
      <c r="AT26" s="11">
        <f t="shared" si="3"/>
        <v>0</v>
      </c>
      <c r="AU26" s="11">
        <f t="shared" si="3"/>
        <v>0</v>
      </c>
      <c r="AV26" s="11">
        <f t="shared" si="3"/>
        <v>0</v>
      </c>
      <c r="AW26" s="11">
        <f t="shared" si="3"/>
        <v>0</v>
      </c>
      <c r="AX26" s="11">
        <f t="shared" si="3"/>
        <v>0</v>
      </c>
      <c r="AY26" s="11">
        <f t="shared" si="3"/>
        <v>0</v>
      </c>
      <c r="AZ26" s="11">
        <f t="shared" si="3"/>
        <v>0</v>
      </c>
      <c r="BA26" s="11">
        <f t="shared" si="3"/>
        <v>0</v>
      </c>
      <c r="BB26" s="11">
        <f t="shared" si="3"/>
        <v>0</v>
      </c>
      <c r="BC26" s="11">
        <f t="shared" si="3"/>
        <v>0</v>
      </c>
      <c r="BD26" s="11">
        <f t="shared" si="3"/>
        <v>0</v>
      </c>
      <c r="BE26" s="11">
        <f t="shared" si="3"/>
        <v>0</v>
      </c>
      <c r="BF26" s="11">
        <f t="shared" si="3"/>
        <v>0</v>
      </c>
      <c r="BG26" s="11">
        <f t="shared" si="3"/>
        <v>0</v>
      </c>
      <c r="BH26" s="11">
        <f t="shared" si="3"/>
        <v>0</v>
      </c>
      <c r="BI26" s="11">
        <f t="shared" si="3"/>
        <v>0</v>
      </c>
      <c r="BJ26" s="11">
        <f t="shared" si="3"/>
        <v>0</v>
      </c>
      <c r="BK26" s="11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417" t="s">
        <v>78</v>
      </c>
      <c r="B28" s="416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418" t="s">
        <v>73</v>
      </c>
      <c r="C29" s="419">
        <v>0</v>
      </c>
      <c r="D29" s="420">
        <v>0</v>
      </c>
      <c r="E29" s="421">
        <v>0</v>
      </c>
      <c r="F29" s="422">
        <v>0</v>
      </c>
      <c r="G29" s="423">
        <v>0</v>
      </c>
      <c r="H29" s="424">
        <v>0</v>
      </c>
      <c r="I29" s="425">
        <v>0</v>
      </c>
      <c r="J29" s="426">
        <v>0</v>
      </c>
      <c r="K29" s="427">
        <v>0</v>
      </c>
      <c r="L29" s="428">
        <v>0</v>
      </c>
      <c r="M29" s="429">
        <v>0</v>
      </c>
      <c r="N29" s="430">
        <v>0</v>
      </c>
      <c r="O29" s="431">
        <v>0</v>
      </c>
      <c r="P29" s="432">
        <v>0</v>
      </c>
      <c r="Q29" s="433">
        <v>0</v>
      </c>
      <c r="R29" s="434">
        <v>0</v>
      </c>
      <c r="S29" s="435">
        <v>0</v>
      </c>
      <c r="T29" s="436">
        <v>0</v>
      </c>
      <c r="U29" s="437">
        <v>0</v>
      </c>
      <c r="V29" s="438">
        <v>0</v>
      </c>
      <c r="W29" s="439">
        <v>0</v>
      </c>
      <c r="X29" s="440">
        <v>0</v>
      </c>
      <c r="Y29" s="441">
        <v>0</v>
      </c>
      <c r="Z29" s="442">
        <v>0</v>
      </c>
      <c r="AA29" s="443">
        <v>0</v>
      </c>
      <c r="AB29" s="444">
        <v>0</v>
      </c>
      <c r="AC29" s="445">
        <v>0</v>
      </c>
      <c r="AD29" s="446">
        <v>0</v>
      </c>
      <c r="AE29" s="447">
        <v>0</v>
      </c>
      <c r="AF29" s="448">
        <v>0</v>
      </c>
      <c r="AG29" s="449">
        <v>0</v>
      </c>
      <c r="AH29" s="450">
        <v>0</v>
      </c>
      <c r="AI29" s="451">
        <v>0</v>
      </c>
      <c r="AJ29" s="452">
        <v>0</v>
      </c>
      <c r="AK29" s="453">
        <v>0</v>
      </c>
      <c r="AL29" s="454">
        <v>0</v>
      </c>
      <c r="AM29" s="455">
        <v>0</v>
      </c>
      <c r="AN29" s="456">
        <v>0</v>
      </c>
      <c r="AO29" s="457">
        <v>0</v>
      </c>
      <c r="AP29" s="458">
        <v>0</v>
      </c>
      <c r="AQ29" s="459">
        <v>0</v>
      </c>
      <c r="AR29" s="460">
        <v>0</v>
      </c>
      <c r="AS29" s="461">
        <v>0</v>
      </c>
      <c r="AT29" s="462">
        <v>0</v>
      </c>
      <c r="AU29" s="463">
        <v>0</v>
      </c>
      <c r="AV29" s="464">
        <v>0</v>
      </c>
      <c r="AW29" s="465">
        <v>0</v>
      </c>
      <c r="AX29" s="466">
        <v>0</v>
      </c>
      <c r="AY29" s="467">
        <v>0</v>
      </c>
      <c r="AZ29" s="468">
        <v>0</v>
      </c>
      <c r="BA29" s="469">
        <v>0</v>
      </c>
      <c r="BB29" s="470">
        <v>0</v>
      </c>
      <c r="BC29" s="471">
        <v>0</v>
      </c>
      <c r="BD29" s="472">
        <v>0</v>
      </c>
      <c r="BE29" s="473">
        <v>0</v>
      </c>
      <c r="BF29" s="474">
        <v>0</v>
      </c>
      <c r="BG29" s="475">
        <v>0</v>
      </c>
      <c r="BH29" s="476">
        <v>0</v>
      </c>
      <c r="BI29" s="477">
        <v>0</v>
      </c>
      <c r="BJ29" s="478">
        <v>0</v>
      </c>
      <c r="BK29" s="479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80" t="s">
        <v>80</v>
      </c>
      <c r="C30" s="11">
        <f t="shared" ref="C30:BK30" si="4">SUM(C29:C29)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  <c r="K30" s="11">
        <f t="shared" si="4"/>
        <v>0</v>
      </c>
      <c r="L30" s="11">
        <f t="shared" si="4"/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  <c r="T30" s="11">
        <f t="shared" si="4"/>
        <v>0</v>
      </c>
      <c r="U30" s="11">
        <f t="shared" si="4"/>
        <v>0</v>
      </c>
      <c r="V30" s="11">
        <f t="shared" si="4"/>
        <v>0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  <c r="AL30" s="11">
        <f t="shared" si="4"/>
        <v>0</v>
      </c>
      <c r="AM30" s="11">
        <f t="shared" si="4"/>
        <v>0</v>
      </c>
      <c r="AN30" s="11">
        <f t="shared" si="4"/>
        <v>0</v>
      </c>
      <c r="AO30" s="11">
        <f t="shared" si="4"/>
        <v>0</v>
      </c>
      <c r="AP30" s="11">
        <f t="shared" si="4"/>
        <v>0</v>
      </c>
      <c r="AQ30" s="11">
        <f t="shared" si="4"/>
        <v>0</v>
      </c>
      <c r="AR30" s="11">
        <f t="shared" si="4"/>
        <v>0</v>
      </c>
      <c r="AS30" s="11">
        <f t="shared" si="4"/>
        <v>0</v>
      </c>
      <c r="AT30" s="11">
        <f t="shared" si="4"/>
        <v>0</v>
      </c>
      <c r="AU30" s="11">
        <f t="shared" si="4"/>
        <v>0</v>
      </c>
      <c r="AV30" s="11">
        <f t="shared" si="4"/>
        <v>0</v>
      </c>
      <c r="AW30" s="11">
        <f t="shared" si="4"/>
        <v>0</v>
      </c>
      <c r="AX30" s="11">
        <f t="shared" si="4"/>
        <v>0</v>
      </c>
      <c r="AY30" s="11">
        <f t="shared" si="4"/>
        <v>0</v>
      </c>
      <c r="AZ30" s="11">
        <f t="shared" si="4"/>
        <v>0</v>
      </c>
      <c r="BA30" s="11">
        <f t="shared" si="4"/>
        <v>0</v>
      </c>
      <c r="BB30" s="11">
        <f t="shared" si="4"/>
        <v>0</v>
      </c>
      <c r="BC30" s="11">
        <f t="shared" si="4"/>
        <v>0</v>
      </c>
      <c r="BD30" s="11">
        <f t="shared" si="4"/>
        <v>0</v>
      </c>
      <c r="BE30" s="11">
        <f t="shared" si="4"/>
        <v>0</v>
      </c>
      <c r="BF30" s="11">
        <f t="shared" si="4"/>
        <v>0</v>
      </c>
      <c r="BG30" s="11">
        <f t="shared" si="4"/>
        <v>0</v>
      </c>
      <c r="BH30" s="11">
        <f t="shared" si="4"/>
        <v>0</v>
      </c>
      <c r="BI30" s="11">
        <f t="shared" si="4"/>
        <v>0</v>
      </c>
      <c r="BJ30" s="11">
        <f t="shared" si="4"/>
        <v>0</v>
      </c>
      <c r="BK30" s="11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482" t="s">
        <v>81</v>
      </c>
      <c r="B32" s="481" t="s">
        <v>82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2243"/>
      <c r="B33" s="2244" t="s">
        <v>131</v>
      </c>
      <c r="C33" s="2240"/>
      <c r="D33" s="2240"/>
      <c r="E33" s="2240"/>
      <c r="F33" s="2240"/>
      <c r="G33" s="2240"/>
      <c r="H33" s="2240"/>
      <c r="I33" s="2240"/>
      <c r="J33" s="2240"/>
      <c r="K33" s="2240"/>
      <c r="L33" s="2240"/>
      <c r="M33" s="2240"/>
      <c r="N33" s="2240"/>
      <c r="O33" s="2240"/>
      <c r="P33" s="2240"/>
      <c r="Q33" s="2240"/>
      <c r="R33" s="2240"/>
      <c r="S33" s="2240"/>
      <c r="T33" s="2240"/>
      <c r="U33" s="2240"/>
      <c r="V33" s="2240"/>
      <c r="W33" s="2240"/>
      <c r="X33" s="2240"/>
      <c r="Y33" s="2240"/>
      <c r="Z33" s="2240"/>
      <c r="AA33" s="2240"/>
      <c r="AB33" s="2240"/>
      <c r="AC33" s="2240"/>
      <c r="AD33" s="2240"/>
      <c r="AE33" s="2240"/>
      <c r="AF33" s="2240"/>
      <c r="AG33" s="2240"/>
      <c r="AH33" s="2240"/>
      <c r="AI33" s="2240"/>
      <c r="AJ33" s="2240"/>
      <c r="AK33" s="2240"/>
      <c r="AL33" s="2240"/>
      <c r="AM33" s="2240"/>
      <c r="AN33" s="2240"/>
      <c r="AO33" s="2240"/>
      <c r="AP33" s="2240"/>
      <c r="AQ33" s="2240"/>
      <c r="AR33" s="2240"/>
      <c r="AS33" s="2240"/>
      <c r="AT33" s="2240"/>
      <c r="AU33" s="2240"/>
      <c r="AV33" s="2240"/>
      <c r="AW33" s="2240"/>
      <c r="AX33" s="2240"/>
      <c r="AY33" s="2240"/>
      <c r="AZ33" s="2240"/>
      <c r="BA33" s="2240"/>
      <c r="BB33" s="2240"/>
      <c r="BC33" s="2240"/>
      <c r="BD33" s="2240"/>
      <c r="BE33" s="2240"/>
      <c r="BF33" s="2240"/>
      <c r="BG33" s="2240"/>
      <c r="BH33" s="2240"/>
      <c r="BI33" s="2240"/>
      <c r="BJ33" s="2240"/>
      <c r="BK33" s="2240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483" t="s">
        <v>83</v>
      </c>
      <c r="C34" s="484">
        <v>0</v>
      </c>
      <c r="D34" s="485">
        <v>0.82106831999999996</v>
      </c>
      <c r="E34" s="486">
        <v>0</v>
      </c>
      <c r="F34" s="487">
        <v>0</v>
      </c>
      <c r="G34" s="488">
        <v>0</v>
      </c>
      <c r="H34" s="489">
        <v>1.66656168</v>
      </c>
      <c r="I34" s="490">
        <v>6.3918079299999997</v>
      </c>
      <c r="J34" s="491">
        <v>0</v>
      </c>
      <c r="K34" s="492">
        <v>0</v>
      </c>
      <c r="L34" s="493">
        <v>4.8662816199999996</v>
      </c>
      <c r="M34" s="494">
        <v>0</v>
      </c>
      <c r="N34" s="495">
        <v>0</v>
      </c>
      <c r="O34" s="496">
        <v>0</v>
      </c>
      <c r="P34" s="497">
        <v>0</v>
      </c>
      <c r="Q34" s="498">
        <v>0</v>
      </c>
      <c r="R34" s="499">
        <v>0.98880066</v>
      </c>
      <c r="S34" s="500">
        <v>1.431E-5</v>
      </c>
      <c r="T34" s="501">
        <v>0</v>
      </c>
      <c r="U34" s="502">
        <v>0</v>
      </c>
      <c r="V34" s="503">
        <v>0.60483275999999997</v>
      </c>
      <c r="W34" s="504">
        <v>0</v>
      </c>
      <c r="X34" s="505">
        <v>0</v>
      </c>
      <c r="Y34" s="506">
        <v>0</v>
      </c>
      <c r="Z34" s="507">
        <v>0</v>
      </c>
      <c r="AA34" s="508">
        <v>0</v>
      </c>
      <c r="AB34" s="509">
        <v>0</v>
      </c>
      <c r="AC34" s="510">
        <v>0</v>
      </c>
      <c r="AD34" s="511">
        <v>0</v>
      </c>
      <c r="AE34" s="512">
        <v>0</v>
      </c>
      <c r="AF34" s="513">
        <v>0</v>
      </c>
      <c r="AG34" s="514">
        <v>0</v>
      </c>
      <c r="AH34" s="515">
        <v>0</v>
      </c>
      <c r="AI34" s="516">
        <v>0</v>
      </c>
      <c r="AJ34" s="517">
        <v>0</v>
      </c>
      <c r="AK34" s="518">
        <v>0</v>
      </c>
      <c r="AL34" s="519">
        <v>0</v>
      </c>
      <c r="AM34" s="520">
        <v>0</v>
      </c>
      <c r="AN34" s="521">
        <v>0</v>
      </c>
      <c r="AO34" s="522">
        <v>0</v>
      </c>
      <c r="AP34" s="523">
        <v>0</v>
      </c>
      <c r="AQ34" s="524">
        <v>0</v>
      </c>
      <c r="AR34" s="525">
        <v>0</v>
      </c>
      <c r="AS34" s="526">
        <v>0</v>
      </c>
      <c r="AT34" s="527">
        <v>0</v>
      </c>
      <c r="AU34" s="528">
        <v>0</v>
      </c>
      <c r="AV34" s="529">
        <v>3.0082514599999999</v>
      </c>
      <c r="AW34" s="530">
        <v>4.3414764100000003</v>
      </c>
      <c r="AX34" s="531">
        <v>0</v>
      </c>
      <c r="AY34" s="532">
        <v>0</v>
      </c>
      <c r="AZ34" s="533">
        <v>29.56769457</v>
      </c>
      <c r="BA34" s="534">
        <v>0</v>
      </c>
      <c r="BB34" s="535">
        <v>0</v>
      </c>
      <c r="BC34" s="536">
        <v>0</v>
      </c>
      <c r="BD34" s="537">
        <v>0</v>
      </c>
      <c r="BE34" s="538">
        <v>0</v>
      </c>
      <c r="BF34" s="539">
        <v>0.79344758999999998</v>
      </c>
      <c r="BG34" s="540">
        <v>0.30538674999999998</v>
      </c>
      <c r="BH34" s="541">
        <v>0</v>
      </c>
      <c r="BI34" s="542">
        <v>0</v>
      </c>
      <c r="BJ34" s="543">
        <v>2.4506130700000002</v>
      </c>
      <c r="BK34" s="544">
        <f t="shared" ref="BK34:BK39" si="5">SUM(C34:BJ34)</f>
        <v>55.80623713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545" t="s">
        <v>84</v>
      </c>
      <c r="C35" s="546">
        <v>0</v>
      </c>
      <c r="D35" s="547">
        <v>8.9974424000000006</v>
      </c>
      <c r="E35" s="548">
        <v>0</v>
      </c>
      <c r="F35" s="549">
        <v>0</v>
      </c>
      <c r="G35" s="550">
        <v>0</v>
      </c>
      <c r="H35" s="551">
        <v>2.0683265099999999</v>
      </c>
      <c r="I35" s="552">
        <v>2.6324970900000002</v>
      </c>
      <c r="J35" s="553">
        <v>0</v>
      </c>
      <c r="K35" s="554">
        <v>0</v>
      </c>
      <c r="L35" s="555">
        <v>2.1228752100000001</v>
      </c>
      <c r="M35" s="556">
        <v>0</v>
      </c>
      <c r="N35" s="557">
        <v>0</v>
      </c>
      <c r="O35" s="558">
        <v>0</v>
      </c>
      <c r="P35" s="559">
        <v>0</v>
      </c>
      <c r="Q35" s="560">
        <v>0</v>
      </c>
      <c r="R35" s="561">
        <v>0.85385911999999997</v>
      </c>
      <c r="S35" s="562">
        <v>5.4434999999999998E-4</v>
      </c>
      <c r="T35" s="563">
        <v>0</v>
      </c>
      <c r="U35" s="564">
        <v>0</v>
      </c>
      <c r="V35" s="565">
        <v>0.40873959999999998</v>
      </c>
      <c r="W35" s="566">
        <v>0</v>
      </c>
      <c r="X35" s="567">
        <v>0</v>
      </c>
      <c r="Y35" s="568">
        <v>0</v>
      </c>
      <c r="Z35" s="569">
        <v>0</v>
      </c>
      <c r="AA35" s="570">
        <v>0</v>
      </c>
      <c r="AB35" s="571">
        <v>0</v>
      </c>
      <c r="AC35" s="572">
        <v>0</v>
      </c>
      <c r="AD35" s="573">
        <v>0</v>
      </c>
      <c r="AE35" s="574">
        <v>0</v>
      </c>
      <c r="AF35" s="575">
        <v>0</v>
      </c>
      <c r="AG35" s="576">
        <v>0</v>
      </c>
      <c r="AH35" s="577">
        <v>0</v>
      </c>
      <c r="AI35" s="578">
        <v>0</v>
      </c>
      <c r="AJ35" s="579">
        <v>0</v>
      </c>
      <c r="AK35" s="580">
        <v>0</v>
      </c>
      <c r="AL35" s="581">
        <v>0</v>
      </c>
      <c r="AM35" s="582">
        <v>0</v>
      </c>
      <c r="AN35" s="583">
        <v>0</v>
      </c>
      <c r="AO35" s="584">
        <v>0</v>
      </c>
      <c r="AP35" s="585">
        <v>0</v>
      </c>
      <c r="AQ35" s="586">
        <v>0</v>
      </c>
      <c r="AR35" s="587">
        <v>0</v>
      </c>
      <c r="AS35" s="588">
        <v>0</v>
      </c>
      <c r="AT35" s="589">
        <v>0</v>
      </c>
      <c r="AU35" s="590">
        <v>0</v>
      </c>
      <c r="AV35" s="591">
        <v>2.1433254800000001</v>
      </c>
      <c r="AW35" s="592">
        <v>14.92422069</v>
      </c>
      <c r="AX35" s="593">
        <v>0</v>
      </c>
      <c r="AY35" s="594">
        <v>0</v>
      </c>
      <c r="AZ35" s="595">
        <v>17.434435879999999</v>
      </c>
      <c r="BA35" s="596">
        <v>0</v>
      </c>
      <c r="BB35" s="597">
        <v>0</v>
      </c>
      <c r="BC35" s="598">
        <v>0</v>
      </c>
      <c r="BD35" s="599">
        <v>0</v>
      </c>
      <c r="BE35" s="600">
        <v>0</v>
      </c>
      <c r="BF35" s="601">
        <v>0.58848794000000004</v>
      </c>
      <c r="BG35" s="602">
        <v>6.4172060000000003E-2</v>
      </c>
      <c r="BH35" s="603">
        <v>0</v>
      </c>
      <c r="BI35" s="604">
        <v>0</v>
      </c>
      <c r="BJ35" s="605">
        <v>0.13128561</v>
      </c>
      <c r="BK35" s="606">
        <f t="shared" si="5"/>
        <v>52.370211939999997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607" t="s">
        <v>85</v>
      </c>
      <c r="C36" s="608">
        <v>0</v>
      </c>
      <c r="D36" s="609">
        <v>0.70719719000000003</v>
      </c>
      <c r="E36" s="610">
        <v>0</v>
      </c>
      <c r="F36" s="611">
        <v>0</v>
      </c>
      <c r="G36" s="612">
        <v>0</v>
      </c>
      <c r="H36" s="613">
        <v>2.2384701599999999</v>
      </c>
      <c r="I36" s="614">
        <v>2.0752224699999999</v>
      </c>
      <c r="J36" s="615">
        <v>0</v>
      </c>
      <c r="K36" s="616">
        <v>0</v>
      </c>
      <c r="L36" s="617">
        <v>12.06725411</v>
      </c>
      <c r="M36" s="618">
        <v>0</v>
      </c>
      <c r="N36" s="619">
        <v>0</v>
      </c>
      <c r="O36" s="620">
        <v>0</v>
      </c>
      <c r="P36" s="621">
        <v>0</v>
      </c>
      <c r="Q36" s="622">
        <v>0</v>
      </c>
      <c r="R36" s="623">
        <v>0.56763109</v>
      </c>
      <c r="S36" s="624">
        <v>0</v>
      </c>
      <c r="T36" s="625">
        <v>0</v>
      </c>
      <c r="U36" s="626">
        <v>0</v>
      </c>
      <c r="V36" s="627">
        <v>1.09563145</v>
      </c>
      <c r="W36" s="628">
        <v>0</v>
      </c>
      <c r="X36" s="629">
        <v>0</v>
      </c>
      <c r="Y36" s="630">
        <v>0</v>
      </c>
      <c r="Z36" s="631">
        <v>0</v>
      </c>
      <c r="AA36" s="632">
        <v>0</v>
      </c>
      <c r="AB36" s="633">
        <v>0</v>
      </c>
      <c r="AC36" s="634">
        <v>0</v>
      </c>
      <c r="AD36" s="635">
        <v>0</v>
      </c>
      <c r="AE36" s="636">
        <v>0</v>
      </c>
      <c r="AF36" s="637">
        <v>0</v>
      </c>
      <c r="AG36" s="638">
        <v>0</v>
      </c>
      <c r="AH36" s="639">
        <v>0</v>
      </c>
      <c r="AI36" s="640">
        <v>0</v>
      </c>
      <c r="AJ36" s="641">
        <v>0</v>
      </c>
      <c r="AK36" s="642">
        <v>0</v>
      </c>
      <c r="AL36" s="643">
        <v>0</v>
      </c>
      <c r="AM36" s="644">
        <v>0</v>
      </c>
      <c r="AN36" s="645">
        <v>0</v>
      </c>
      <c r="AO36" s="646">
        <v>0</v>
      </c>
      <c r="AP36" s="647">
        <v>0</v>
      </c>
      <c r="AQ36" s="648">
        <v>0</v>
      </c>
      <c r="AR36" s="649">
        <v>0</v>
      </c>
      <c r="AS36" s="650">
        <v>0</v>
      </c>
      <c r="AT36" s="651">
        <v>0</v>
      </c>
      <c r="AU36" s="652">
        <v>0</v>
      </c>
      <c r="AV36" s="653">
        <v>14.763640240000001</v>
      </c>
      <c r="AW36" s="654">
        <v>17.827612810000002</v>
      </c>
      <c r="AX36" s="655">
        <v>0.25470499000000002</v>
      </c>
      <c r="AY36" s="656">
        <v>0</v>
      </c>
      <c r="AZ36" s="657">
        <v>80.69970644</v>
      </c>
      <c r="BA36" s="658">
        <v>0</v>
      </c>
      <c r="BB36" s="659">
        <v>0</v>
      </c>
      <c r="BC36" s="660">
        <v>0</v>
      </c>
      <c r="BD36" s="661">
        <v>0</v>
      </c>
      <c r="BE36" s="662">
        <v>0</v>
      </c>
      <c r="BF36" s="663">
        <v>1.51806335</v>
      </c>
      <c r="BG36" s="664">
        <v>0.35077341000000001</v>
      </c>
      <c r="BH36" s="665">
        <v>0</v>
      </c>
      <c r="BI36" s="666">
        <v>0</v>
      </c>
      <c r="BJ36" s="667">
        <v>2.1603636399999999</v>
      </c>
      <c r="BK36" s="668">
        <f t="shared" si="5"/>
        <v>136.32627135000001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669" t="s">
        <v>86</v>
      </c>
      <c r="C37" s="670">
        <v>0</v>
      </c>
      <c r="D37" s="671">
        <v>0.69476033000000004</v>
      </c>
      <c r="E37" s="672">
        <v>0</v>
      </c>
      <c r="F37" s="673">
        <v>0</v>
      </c>
      <c r="G37" s="674">
        <v>0</v>
      </c>
      <c r="H37" s="675">
        <v>1.8134337199999999</v>
      </c>
      <c r="I37" s="676">
        <v>0.93960166000000001</v>
      </c>
      <c r="J37" s="677">
        <v>0</v>
      </c>
      <c r="K37" s="678">
        <v>0</v>
      </c>
      <c r="L37" s="679">
        <v>3.4856032199999998</v>
      </c>
      <c r="M37" s="680">
        <v>0</v>
      </c>
      <c r="N37" s="681">
        <v>0</v>
      </c>
      <c r="O37" s="682">
        <v>0</v>
      </c>
      <c r="P37" s="683">
        <v>0</v>
      </c>
      <c r="Q37" s="684">
        <v>0</v>
      </c>
      <c r="R37" s="685">
        <v>0.37225595</v>
      </c>
      <c r="S37" s="686">
        <v>1.423253E-2</v>
      </c>
      <c r="T37" s="687">
        <v>0</v>
      </c>
      <c r="U37" s="688">
        <v>0</v>
      </c>
      <c r="V37" s="689">
        <v>0.37280511</v>
      </c>
      <c r="W37" s="690">
        <v>0</v>
      </c>
      <c r="X37" s="691">
        <v>0</v>
      </c>
      <c r="Y37" s="692">
        <v>0</v>
      </c>
      <c r="Z37" s="693">
        <v>0</v>
      </c>
      <c r="AA37" s="694">
        <v>0</v>
      </c>
      <c r="AB37" s="695">
        <v>0</v>
      </c>
      <c r="AC37" s="696">
        <v>0</v>
      </c>
      <c r="AD37" s="697">
        <v>0</v>
      </c>
      <c r="AE37" s="698">
        <v>0</v>
      </c>
      <c r="AF37" s="699">
        <v>0</v>
      </c>
      <c r="AG37" s="700">
        <v>0</v>
      </c>
      <c r="AH37" s="701">
        <v>0</v>
      </c>
      <c r="AI37" s="702">
        <v>0</v>
      </c>
      <c r="AJ37" s="703">
        <v>0</v>
      </c>
      <c r="AK37" s="704">
        <v>0</v>
      </c>
      <c r="AL37" s="705">
        <v>0</v>
      </c>
      <c r="AM37" s="706">
        <v>0</v>
      </c>
      <c r="AN37" s="707">
        <v>0</v>
      </c>
      <c r="AO37" s="708">
        <v>0</v>
      </c>
      <c r="AP37" s="709">
        <v>0</v>
      </c>
      <c r="AQ37" s="710">
        <v>0</v>
      </c>
      <c r="AR37" s="711">
        <v>0</v>
      </c>
      <c r="AS37" s="712">
        <v>0</v>
      </c>
      <c r="AT37" s="713">
        <v>0</v>
      </c>
      <c r="AU37" s="714">
        <v>0</v>
      </c>
      <c r="AV37" s="715">
        <v>14.32451019</v>
      </c>
      <c r="AW37" s="716">
        <v>19.639120160000001</v>
      </c>
      <c r="AX37" s="717">
        <v>0</v>
      </c>
      <c r="AY37" s="718">
        <v>0</v>
      </c>
      <c r="AZ37" s="719">
        <v>42.667999909999999</v>
      </c>
      <c r="BA37" s="720">
        <v>0</v>
      </c>
      <c r="BB37" s="721">
        <v>0</v>
      </c>
      <c r="BC37" s="722">
        <v>0</v>
      </c>
      <c r="BD37" s="723">
        <v>0</v>
      </c>
      <c r="BE37" s="724">
        <v>0</v>
      </c>
      <c r="BF37" s="725">
        <v>5.4958104499999996</v>
      </c>
      <c r="BG37" s="726">
        <v>0.70902655000000003</v>
      </c>
      <c r="BH37" s="727">
        <v>0</v>
      </c>
      <c r="BI37" s="728">
        <v>0</v>
      </c>
      <c r="BJ37" s="729">
        <v>11.463134070000001</v>
      </c>
      <c r="BK37" s="730">
        <f t="shared" si="5"/>
        <v>101.99229384999998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731" t="s">
        <v>87</v>
      </c>
      <c r="C38" s="732">
        <v>0</v>
      </c>
      <c r="D38" s="733">
        <v>1.0595335800000001</v>
      </c>
      <c r="E38" s="734">
        <v>0</v>
      </c>
      <c r="F38" s="735">
        <v>0</v>
      </c>
      <c r="G38" s="736">
        <v>0</v>
      </c>
      <c r="H38" s="737">
        <v>0.84054994000000005</v>
      </c>
      <c r="I38" s="738">
        <v>3.2598299999999997E-2</v>
      </c>
      <c r="J38" s="739">
        <v>0</v>
      </c>
      <c r="K38" s="740">
        <v>0</v>
      </c>
      <c r="L38" s="741">
        <v>1.9630027000000001</v>
      </c>
      <c r="M38" s="742">
        <v>0</v>
      </c>
      <c r="N38" s="743">
        <v>0</v>
      </c>
      <c r="O38" s="744">
        <v>0</v>
      </c>
      <c r="P38" s="745">
        <v>0</v>
      </c>
      <c r="Q38" s="746">
        <v>0</v>
      </c>
      <c r="R38" s="747">
        <v>0.23780889999999999</v>
      </c>
      <c r="S38" s="748">
        <v>0</v>
      </c>
      <c r="T38" s="749">
        <v>0</v>
      </c>
      <c r="U38" s="750">
        <v>0</v>
      </c>
      <c r="V38" s="751">
        <v>0.11108877</v>
      </c>
      <c r="W38" s="752">
        <v>0</v>
      </c>
      <c r="X38" s="753">
        <v>0</v>
      </c>
      <c r="Y38" s="754">
        <v>0</v>
      </c>
      <c r="Z38" s="755">
        <v>0</v>
      </c>
      <c r="AA38" s="756">
        <v>0</v>
      </c>
      <c r="AB38" s="757">
        <v>0</v>
      </c>
      <c r="AC38" s="758">
        <v>0</v>
      </c>
      <c r="AD38" s="759">
        <v>0</v>
      </c>
      <c r="AE38" s="760">
        <v>0</v>
      </c>
      <c r="AF38" s="761">
        <v>0</v>
      </c>
      <c r="AG38" s="762">
        <v>0</v>
      </c>
      <c r="AH38" s="763">
        <v>0</v>
      </c>
      <c r="AI38" s="764">
        <v>0</v>
      </c>
      <c r="AJ38" s="765">
        <v>0</v>
      </c>
      <c r="AK38" s="766">
        <v>0</v>
      </c>
      <c r="AL38" s="767">
        <v>0</v>
      </c>
      <c r="AM38" s="768">
        <v>0</v>
      </c>
      <c r="AN38" s="769">
        <v>0</v>
      </c>
      <c r="AO38" s="770">
        <v>0</v>
      </c>
      <c r="AP38" s="771">
        <v>0</v>
      </c>
      <c r="AQ38" s="772">
        <v>0</v>
      </c>
      <c r="AR38" s="773">
        <v>0</v>
      </c>
      <c r="AS38" s="774">
        <v>0</v>
      </c>
      <c r="AT38" s="775">
        <v>0</v>
      </c>
      <c r="AU38" s="776">
        <v>0</v>
      </c>
      <c r="AV38" s="777">
        <v>3.83974247</v>
      </c>
      <c r="AW38" s="778">
        <v>5.3813637099999996</v>
      </c>
      <c r="AX38" s="779">
        <v>0</v>
      </c>
      <c r="AY38" s="780">
        <v>0</v>
      </c>
      <c r="AZ38" s="781">
        <v>9.3345891200000004</v>
      </c>
      <c r="BA38" s="782">
        <v>0</v>
      </c>
      <c r="BB38" s="783">
        <v>0</v>
      </c>
      <c r="BC38" s="784">
        <v>0</v>
      </c>
      <c r="BD38" s="785">
        <v>0</v>
      </c>
      <c r="BE38" s="786">
        <v>0</v>
      </c>
      <c r="BF38" s="787">
        <v>0.65910813000000001</v>
      </c>
      <c r="BG38" s="788">
        <v>0.11679098</v>
      </c>
      <c r="BH38" s="789">
        <v>0</v>
      </c>
      <c r="BI38" s="790">
        <v>0</v>
      </c>
      <c r="BJ38" s="791">
        <v>1.13387382</v>
      </c>
      <c r="BK38" s="792">
        <f t="shared" si="5"/>
        <v>24.710050420000002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793" t="s">
        <v>88</v>
      </c>
      <c r="C39" s="794">
        <v>0</v>
      </c>
      <c r="D39" s="795">
        <v>61.139203019999997</v>
      </c>
      <c r="E39" s="796">
        <v>0</v>
      </c>
      <c r="F39" s="797">
        <v>0</v>
      </c>
      <c r="G39" s="798">
        <v>0</v>
      </c>
      <c r="H39" s="799">
        <v>11.7302993</v>
      </c>
      <c r="I39" s="800">
        <v>38.572986350000001</v>
      </c>
      <c r="J39" s="801">
        <v>1.03622405</v>
      </c>
      <c r="K39" s="802">
        <v>0</v>
      </c>
      <c r="L39" s="803">
        <v>30.176370179999999</v>
      </c>
      <c r="M39" s="804">
        <v>0</v>
      </c>
      <c r="N39" s="805">
        <v>0</v>
      </c>
      <c r="O39" s="806">
        <v>0</v>
      </c>
      <c r="P39" s="807">
        <v>0</v>
      </c>
      <c r="Q39" s="808">
        <v>0</v>
      </c>
      <c r="R39" s="809">
        <v>4.2516731700000001</v>
      </c>
      <c r="S39" s="810">
        <v>1.1382919999999999E-2</v>
      </c>
      <c r="T39" s="811">
        <v>0</v>
      </c>
      <c r="U39" s="812">
        <v>0</v>
      </c>
      <c r="V39" s="813">
        <v>4.6733203100000003</v>
      </c>
      <c r="W39" s="814">
        <v>0</v>
      </c>
      <c r="X39" s="815">
        <v>0</v>
      </c>
      <c r="Y39" s="816">
        <v>0</v>
      </c>
      <c r="Z39" s="817">
        <v>0</v>
      </c>
      <c r="AA39" s="818">
        <v>0</v>
      </c>
      <c r="AB39" s="819">
        <v>0</v>
      </c>
      <c r="AC39" s="820">
        <v>0</v>
      </c>
      <c r="AD39" s="821">
        <v>0</v>
      </c>
      <c r="AE39" s="822">
        <v>0</v>
      </c>
      <c r="AF39" s="823">
        <v>0</v>
      </c>
      <c r="AG39" s="824">
        <v>0</v>
      </c>
      <c r="AH39" s="825">
        <v>0</v>
      </c>
      <c r="AI39" s="826">
        <v>0</v>
      </c>
      <c r="AJ39" s="827">
        <v>0</v>
      </c>
      <c r="AK39" s="828">
        <v>0</v>
      </c>
      <c r="AL39" s="829">
        <v>0</v>
      </c>
      <c r="AM39" s="830">
        <v>0</v>
      </c>
      <c r="AN39" s="831">
        <v>0</v>
      </c>
      <c r="AO39" s="832">
        <v>0</v>
      </c>
      <c r="AP39" s="833">
        <v>0</v>
      </c>
      <c r="AQ39" s="834">
        <v>0</v>
      </c>
      <c r="AR39" s="835">
        <v>0</v>
      </c>
      <c r="AS39" s="836">
        <v>0</v>
      </c>
      <c r="AT39" s="837">
        <v>0</v>
      </c>
      <c r="AU39" s="838">
        <v>0</v>
      </c>
      <c r="AV39" s="839">
        <v>30.831981339999999</v>
      </c>
      <c r="AW39" s="840">
        <v>34.767577009999997</v>
      </c>
      <c r="AX39" s="841">
        <v>0</v>
      </c>
      <c r="AY39" s="842">
        <v>0</v>
      </c>
      <c r="AZ39" s="843">
        <v>186.42574511000001</v>
      </c>
      <c r="BA39" s="844">
        <v>0</v>
      </c>
      <c r="BB39" s="845">
        <v>0</v>
      </c>
      <c r="BC39" s="846">
        <v>0</v>
      </c>
      <c r="BD39" s="847">
        <v>0</v>
      </c>
      <c r="BE39" s="848">
        <v>0</v>
      </c>
      <c r="BF39" s="849">
        <v>15.23416447</v>
      </c>
      <c r="BG39" s="850">
        <v>10.35618053</v>
      </c>
      <c r="BH39" s="851">
        <v>0</v>
      </c>
      <c r="BI39" s="852">
        <v>0</v>
      </c>
      <c r="BJ39" s="853">
        <v>38.759205880000003</v>
      </c>
      <c r="BK39" s="854">
        <f t="shared" si="5"/>
        <v>467.96631364000007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855" t="s">
        <v>89</v>
      </c>
      <c r="C40" s="11">
        <f t="shared" ref="C40:BK40" si="6">SUM(C34:C39)</f>
        <v>0</v>
      </c>
      <c r="D40" s="11">
        <f t="shared" si="6"/>
        <v>73.419204839999992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20.357641309999998</v>
      </c>
      <c r="I40" s="11">
        <f t="shared" si="6"/>
        <v>50.644713799999998</v>
      </c>
      <c r="J40" s="11">
        <f t="shared" si="6"/>
        <v>1.03622405</v>
      </c>
      <c r="K40" s="11">
        <f t="shared" si="6"/>
        <v>0</v>
      </c>
      <c r="L40" s="11">
        <f t="shared" si="6"/>
        <v>54.681387040000004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7.2720288899999996</v>
      </c>
      <c r="S40" s="11">
        <f t="shared" si="6"/>
        <v>2.617411E-2</v>
      </c>
      <c r="T40" s="11">
        <f t="shared" si="6"/>
        <v>0</v>
      </c>
      <c r="U40" s="11">
        <f t="shared" si="6"/>
        <v>0</v>
      </c>
      <c r="V40" s="11">
        <f t="shared" si="6"/>
        <v>7.2664179999999998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68.91145118</v>
      </c>
      <c r="AW40" s="11">
        <f t="shared" si="6"/>
        <v>96.881370790000005</v>
      </c>
      <c r="AX40" s="11">
        <f t="shared" si="6"/>
        <v>0.25470499000000002</v>
      </c>
      <c r="AY40" s="11">
        <f t="shared" si="6"/>
        <v>0</v>
      </c>
      <c r="AZ40" s="11">
        <f t="shared" si="6"/>
        <v>366.13017103000004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24.289081929999998</v>
      </c>
      <c r="BG40" s="11">
        <f t="shared" si="6"/>
        <v>11.902330279999999</v>
      </c>
      <c r="BH40" s="11">
        <f t="shared" si="6"/>
        <v>0</v>
      </c>
      <c r="BI40" s="11">
        <f t="shared" si="6"/>
        <v>0</v>
      </c>
      <c r="BJ40" s="11">
        <f t="shared" si="6"/>
        <v>56.098476090000005</v>
      </c>
      <c r="BK40" s="11">
        <f t="shared" si="6"/>
        <v>839.17137833000004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856" t="s">
        <v>90</v>
      </c>
      <c r="C41" s="11">
        <f t="shared" ref="C41:BK41" si="7">SUM(C10:C40)/2</f>
        <v>0</v>
      </c>
      <c r="D41" s="11">
        <f t="shared" si="7"/>
        <v>77.614477269999995</v>
      </c>
      <c r="E41" s="11">
        <f t="shared" si="7"/>
        <v>0</v>
      </c>
      <c r="F41" s="11">
        <f t="shared" si="7"/>
        <v>0</v>
      </c>
      <c r="G41" s="11">
        <f t="shared" si="7"/>
        <v>0</v>
      </c>
      <c r="H41" s="11">
        <f t="shared" si="7"/>
        <v>34.370021469999998</v>
      </c>
      <c r="I41" s="11">
        <f t="shared" si="7"/>
        <v>348.62353582999992</v>
      </c>
      <c r="J41" s="11">
        <f t="shared" si="7"/>
        <v>11.233053120000003</v>
      </c>
      <c r="K41" s="11">
        <f t="shared" si="7"/>
        <v>0</v>
      </c>
      <c r="L41" s="11">
        <f t="shared" si="7"/>
        <v>297.04470411</v>
      </c>
      <c r="M41" s="11">
        <f t="shared" si="7"/>
        <v>0</v>
      </c>
      <c r="N41" s="11">
        <f t="shared" si="7"/>
        <v>0</v>
      </c>
      <c r="O41" s="11">
        <f t="shared" si="7"/>
        <v>0</v>
      </c>
      <c r="P41" s="11">
        <f t="shared" si="7"/>
        <v>0</v>
      </c>
      <c r="Q41" s="11">
        <f t="shared" si="7"/>
        <v>0</v>
      </c>
      <c r="R41" s="11">
        <f t="shared" si="7"/>
        <v>13.27598321</v>
      </c>
      <c r="S41" s="11">
        <f t="shared" si="7"/>
        <v>25.2847379</v>
      </c>
      <c r="T41" s="11">
        <f t="shared" si="7"/>
        <v>6.4914081299999999</v>
      </c>
      <c r="U41" s="11">
        <f t="shared" si="7"/>
        <v>0</v>
      </c>
      <c r="V41" s="11">
        <f t="shared" si="7"/>
        <v>66.111209179999989</v>
      </c>
      <c r="W41" s="11">
        <f t="shared" si="7"/>
        <v>0</v>
      </c>
      <c r="X41" s="11">
        <f t="shared" si="7"/>
        <v>0</v>
      </c>
      <c r="Y41" s="11">
        <f t="shared" si="7"/>
        <v>0</v>
      </c>
      <c r="Z41" s="11">
        <f t="shared" si="7"/>
        <v>0</v>
      </c>
      <c r="AA41" s="11">
        <f t="shared" si="7"/>
        <v>0</v>
      </c>
      <c r="AB41" s="11">
        <f t="shared" si="7"/>
        <v>0</v>
      </c>
      <c r="AC41" s="11">
        <f t="shared" si="7"/>
        <v>0</v>
      </c>
      <c r="AD41" s="11">
        <f t="shared" si="7"/>
        <v>0</v>
      </c>
      <c r="AE41" s="11">
        <f t="shared" si="7"/>
        <v>0</v>
      </c>
      <c r="AF41" s="11">
        <f t="shared" si="7"/>
        <v>0</v>
      </c>
      <c r="AG41" s="11">
        <f t="shared" si="7"/>
        <v>0</v>
      </c>
      <c r="AH41" s="11">
        <f t="shared" si="7"/>
        <v>0</v>
      </c>
      <c r="AI41" s="11">
        <f t="shared" si="7"/>
        <v>0</v>
      </c>
      <c r="AJ41" s="11">
        <f t="shared" si="7"/>
        <v>0</v>
      </c>
      <c r="AK41" s="11">
        <f t="shared" si="7"/>
        <v>0</v>
      </c>
      <c r="AL41" s="11">
        <f t="shared" si="7"/>
        <v>0</v>
      </c>
      <c r="AM41" s="11">
        <f t="shared" si="7"/>
        <v>0</v>
      </c>
      <c r="AN41" s="11">
        <f t="shared" si="7"/>
        <v>0</v>
      </c>
      <c r="AO41" s="11">
        <f t="shared" si="7"/>
        <v>0</v>
      </c>
      <c r="AP41" s="11">
        <f t="shared" si="7"/>
        <v>0</v>
      </c>
      <c r="AQ41" s="11">
        <f t="shared" si="7"/>
        <v>0</v>
      </c>
      <c r="AR41" s="11">
        <f t="shared" si="7"/>
        <v>0</v>
      </c>
      <c r="AS41" s="11">
        <f t="shared" si="7"/>
        <v>0</v>
      </c>
      <c r="AT41" s="11">
        <f t="shared" si="7"/>
        <v>0</v>
      </c>
      <c r="AU41" s="11">
        <f t="shared" si="7"/>
        <v>0</v>
      </c>
      <c r="AV41" s="11">
        <f t="shared" si="7"/>
        <v>107.91878849999999</v>
      </c>
      <c r="AW41" s="11">
        <f t="shared" si="7"/>
        <v>235.54515581999999</v>
      </c>
      <c r="AX41" s="11">
        <f t="shared" si="7"/>
        <v>0.25470499000000002</v>
      </c>
      <c r="AY41" s="11">
        <f t="shared" si="7"/>
        <v>0</v>
      </c>
      <c r="AZ41" s="11">
        <f t="shared" si="7"/>
        <v>680.33471465000002</v>
      </c>
      <c r="BA41" s="11">
        <f t="shared" si="7"/>
        <v>0</v>
      </c>
      <c r="BB41" s="11">
        <f t="shared" si="7"/>
        <v>0</v>
      </c>
      <c r="BC41" s="11">
        <f t="shared" si="7"/>
        <v>0</v>
      </c>
      <c r="BD41" s="11">
        <f t="shared" si="7"/>
        <v>0</v>
      </c>
      <c r="BE41" s="11">
        <f t="shared" si="7"/>
        <v>0</v>
      </c>
      <c r="BF41" s="11">
        <f t="shared" si="7"/>
        <v>38.021444849999995</v>
      </c>
      <c r="BG41" s="11">
        <f t="shared" si="7"/>
        <v>28.652150489999997</v>
      </c>
      <c r="BH41" s="11">
        <f t="shared" si="7"/>
        <v>0</v>
      </c>
      <c r="BI41" s="11">
        <f t="shared" si="7"/>
        <v>0</v>
      </c>
      <c r="BJ41" s="11">
        <f t="shared" si="7"/>
        <v>98.637615990000029</v>
      </c>
      <c r="BK41" s="11">
        <f t="shared" si="7"/>
        <v>2069.41370551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20.100000000000001" customHeight="1">
      <c r="A43" s="858" t="s">
        <v>91</v>
      </c>
      <c r="B43" s="857" t="s">
        <v>13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860" t="s">
        <v>61</v>
      </c>
      <c r="B44" s="859" t="s">
        <v>92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2245"/>
      <c r="B45" s="2246" t="s">
        <v>131</v>
      </c>
      <c r="C45" s="2240"/>
      <c r="D45" s="2240"/>
      <c r="E45" s="2240"/>
      <c r="F45" s="2240"/>
      <c r="G45" s="2240"/>
      <c r="H45" s="2240"/>
      <c r="I45" s="2240"/>
      <c r="J45" s="2240"/>
      <c r="K45" s="2240"/>
      <c r="L45" s="2240"/>
      <c r="M45" s="2240"/>
      <c r="N45" s="2240"/>
      <c r="O45" s="2240"/>
      <c r="P45" s="2240"/>
      <c r="Q45" s="2240"/>
      <c r="R45" s="2240"/>
      <c r="S45" s="2240"/>
      <c r="T45" s="2240"/>
      <c r="U45" s="2240"/>
      <c r="V45" s="2240"/>
      <c r="W45" s="2240"/>
      <c r="X45" s="2240"/>
      <c r="Y45" s="2240"/>
      <c r="Z45" s="2240"/>
      <c r="AA45" s="2240"/>
      <c r="AB45" s="2240"/>
      <c r="AC45" s="2240"/>
      <c r="AD45" s="2240"/>
      <c r="AE45" s="2240"/>
      <c r="AF45" s="2240"/>
      <c r="AG45" s="2240"/>
      <c r="AH45" s="2240"/>
      <c r="AI45" s="2240"/>
      <c r="AJ45" s="2240"/>
      <c r="AK45" s="2240"/>
      <c r="AL45" s="2240"/>
      <c r="AM45" s="2240"/>
      <c r="AN45" s="2240"/>
      <c r="AO45" s="2240"/>
      <c r="AP45" s="2240"/>
      <c r="AQ45" s="2240"/>
      <c r="AR45" s="2240"/>
      <c r="AS45" s="2240"/>
      <c r="AT45" s="2240"/>
      <c r="AU45" s="2240"/>
      <c r="AV45" s="2240"/>
      <c r="AW45" s="2240"/>
      <c r="AX45" s="2240"/>
      <c r="AY45" s="2240"/>
      <c r="AZ45" s="2240"/>
      <c r="BA45" s="2240"/>
      <c r="BB45" s="2240"/>
      <c r="BC45" s="2240"/>
      <c r="BD45" s="2240"/>
      <c r="BE45" s="2240"/>
      <c r="BF45" s="2240"/>
      <c r="BG45" s="2240"/>
      <c r="BH45" s="2240"/>
      <c r="BI45" s="2240"/>
      <c r="BJ45" s="2240"/>
      <c r="BK45" s="2240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861" t="s">
        <v>93</v>
      </c>
      <c r="C46" s="862">
        <v>0</v>
      </c>
      <c r="D46" s="863">
        <v>1.0917419399999999</v>
      </c>
      <c r="E46" s="864">
        <v>0</v>
      </c>
      <c r="F46" s="865">
        <v>0</v>
      </c>
      <c r="G46" s="866">
        <v>0</v>
      </c>
      <c r="H46" s="867">
        <v>15.48482514</v>
      </c>
      <c r="I46" s="868">
        <v>0.54351614999999998</v>
      </c>
      <c r="J46" s="869">
        <v>0</v>
      </c>
      <c r="K46" s="870">
        <v>0</v>
      </c>
      <c r="L46" s="871">
        <v>3.61070913</v>
      </c>
      <c r="M46" s="872">
        <v>0</v>
      </c>
      <c r="N46" s="873">
        <v>0</v>
      </c>
      <c r="O46" s="874">
        <v>0</v>
      </c>
      <c r="P46" s="875">
        <v>0</v>
      </c>
      <c r="Q46" s="876">
        <v>0</v>
      </c>
      <c r="R46" s="877">
        <v>8.7748884300000007</v>
      </c>
      <c r="S46" s="878">
        <v>0.12939250999999999</v>
      </c>
      <c r="T46" s="879">
        <v>0</v>
      </c>
      <c r="U46" s="880">
        <v>0</v>
      </c>
      <c r="V46" s="881">
        <v>0.36219456999999999</v>
      </c>
      <c r="W46" s="882">
        <v>0</v>
      </c>
      <c r="X46" s="883">
        <v>0</v>
      </c>
      <c r="Y46" s="884">
        <v>0</v>
      </c>
      <c r="Z46" s="885">
        <v>0</v>
      </c>
      <c r="AA46" s="886">
        <v>0</v>
      </c>
      <c r="AB46" s="887">
        <v>0</v>
      </c>
      <c r="AC46" s="888">
        <v>0</v>
      </c>
      <c r="AD46" s="889">
        <v>0</v>
      </c>
      <c r="AE46" s="890">
        <v>0</v>
      </c>
      <c r="AF46" s="891">
        <v>0</v>
      </c>
      <c r="AG46" s="892">
        <v>0</v>
      </c>
      <c r="AH46" s="893">
        <v>0</v>
      </c>
      <c r="AI46" s="894">
        <v>0</v>
      </c>
      <c r="AJ46" s="895">
        <v>0</v>
      </c>
      <c r="AK46" s="896">
        <v>0</v>
      </c>
      <c r="AL46" s="897">
        <v>0</v>
      </c>
      <c r="AM46" s="898">
        <v>0</v>
      </c>
      <c r="AN46" s="899">
        <v>0</v>
      </c>
      <c r="AO46" s="900">
        <v>0</v>
      </c>
      <c r="AP46" s="901">
        <v>0</v>
      </c>
      <c r="AQ46" s="902">
        <v>0</v>
      </c>
      <c r="AR46" s="903">
        <v>0</v>
      </c>
      <c r="AS46" s="904">
        <v>0</v>
      </c>
      <c r="AT46" s="905">
        <v>0</v>
      </c>
      <c r="AU46" s="906">
        <v>0</v>
      </c>
      <c r="AV46" s="907">
        <v>208.15488522000001</v>
      </c>
      <c r="AW46" s="908">
        <v>20.68584903</v>
      </c>
      <c r="AX46" s="909">
        <v>0</v>
      </c>
      <c r="AY46" s="910">
        <v>0</v>
      </c>
      <c r="AZ46" s="911">
        <v>101.38416644</v>
      </c>
      <c r="BA46" s="912">
        <v>0</v>
      </c>
      <c r="BB46" s="913">
        <v>0</v>
      </c>
      <c r="BC46" s="914">
        <v>0</v>
      </c>
      <c r="BD46" s="915">
        <v>0</v>
      </c>
      <c r="BE46" s="916">
        <v>0</v>
      </c>
      <c r="BF46" s="917">
        <v>65.650672360000002</v>
      </c>
      <c r="BG46" s="918">
        <v>3.8375386900000001</v>
      </c>
      <c r="BH46" s="919">
        <v>0</v>
      </c>
      <c r="BI46" s="920">
        <v>0</v>
      </c>
      <c r="BJ46" s="921">
        <v>21.68608257</v>
      </c>
      <c r="BK46" s="922">
        <f>SUM(C46:BJ46)</f>
        <v>451.39646217999996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23" t="s">
        <v>66</v>
      </c>
      <c r="C47" s="11">
        <f t="shared" ref="C47:BK47" si="8">SUM(C46:C46)</f>
        <v>0</v>
      </c>
      <c r="D47" s="11">
        <f t="shared" si="8"/>
        <v>1.0917419399999999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15.48482514</v>
      </c>
      <c r="I47" s="11">
        <f t="shared" si="8"/>
        <v>0.54351614999999998</v>
      </c>
      <c r="J47" s="11">
        <f t="shared" si="8"/>
        <v>0</v>
      </c>
      <c r="K47" s="11">
        <f t="shared" si="8"/>
        <v>0</v>
      </c>
      <c r="L47" s="11">
        <f t="shared" si="8"/>
        <v>3.61070913</v>
      </c>
      <c r="M47" s="11">
        <f t="shared" si="8"/>
        <v>0</v>
      </c>
      <c r="N47" s="11">
        <f t="shared" si="8"/>
        <v>0</v>
      </c>
      <c r="O47" s="11">
        <f t="shared" si="8"/>
        <v>0</v>
      </c>
      <c r="P47" s="11">
        <f t="shared" si="8"/>
        <v>0</v>
      </c>
      <c r="Q47" s="11">
        <f t="shared" si="8"/>
        <v>0</v>
      </c>
      <c r="R47" s="11">
        <f t="shared" si="8"/>
        <v>8.7748884300000007</v>
      </c>
      <c r="S47" s="11">
        <f t="shared" si="8"/>
        <v>0.12939250999999999</v>
      </c>
      <c r="T47" s="11">
        <f t="shared" si="8"/>
        <v>0</v>
      </c>
      <c r="U47" s="11">
        <f t="shared" si="8"/>
        <v>0</v>
      </c>
      <c r="V47" s="11">
        <f t="shared" si="8"/>
        <v>0.36219456999999999</v>
      </c>
      <c r="W47" s="11">
        <f t="shared" si="8"/>
        <v>0</v>
      </c>
      <c r="X47" s="11">
        <f t="shared" si="8"/>
        <v>0</v>
      </c>
      <c r="Y47" s="11">
        <f t="shared" si="8"/>
        <v>0</v>
      </c>
      <c r="Z47" s="11">
        <f t="shared" si="8"/>
        <v>0</v>
      </c>
      <c r="AA47" s="11">
        <f t="shared" si="8"/>
        <v>0</v>
      </c>
      <c r="AB47" s="11">
        <f t="shared" si="8"/>
        <v>0</v>
      </c>
      <c r="AC47" s="11">
        <f t="shared" si="8"/>
        <v>0</v>
      </c>
      <c r="AD47" s="11">
        <f t="shared" si="8"/>
        <v>0</v>
      </c>
      <c r="AE47" s="11">
        <f t="shared" si="8"/>
        <v>0</v>
      </c>
      <c r="AF47" s="11">
        <f t="shared" si="8"/>
        <v>0</v>
      </c>
      <c r="AG47" s="11">
        <f t="shared" si="8"/>
        <v>0</v>
      </c>
      <c r="AH47" s="11">
        <f t="shared" si="8"/>
        <v>0</v>
      </c>
      <c r="AI47" s="11">
        <f t="shared" si="8"/>
        <v>0</v>
      </c>
      <c r="AJ47" s="11">
        <f t="shared" si="8"/>
        <v>0</v>
      </c>
      <c r="AK47" s="11">
        <f t="shared" si="8"/>
        <v>0</v>
      </c>
      <c r="AL47" s="11">
        <f t="shared" si="8"/>
        <v>0</v>
      </c>
      <c r="AM47" s="11">
        <f t="shared" si="8"/>
        <v>0</v>
      </c>
      <c r="AN47" s="11">
        <f t="shared" si="8"/>
        <v>0</v>
      </c>
      <c r="AO47" s="11">
        <f t="shared" si="8"/>
        <v>0</v>
      </c>
      <c r="AP47" s="11">
        <f t="shared" si="8"/>
        <v>0</v>
      </c>
      <c r="AQ47" s="11">
        <f t="shared" si="8"/>
        <v>0</v>
      </c>
      <c r="AR47" s="11">
        <f t="shared" si="8"/>
        <v>0</v>
      </c>
      <c r="AS47" s="11">
        <f t="shared" si="8"/>
        <v>0</v>
      </c>
      <c r="AT47" s="11">
        <f t="shared" si="8"/>
        <v>0</v>
      </c>
      <c r="AU47" s="11">
        <f t="shared" si="8"/>
        <v>0</v>
      </c>
      <c r="AV47" s="11">
        <f t="shared" si="8"/>
        <v>208.15488522000001</v>
      </c>
      <c r="AW47" s="11">
        <f t="shared" si="8"/>
        <v>20.68584903</v>
      </c>
      <c r="AX47" s="11">
        <f t="shared" si="8"/>
        <v>0</v>
      </c>
      <c r="AY47" s="11">
        <f t="shared" si="8"/>
        <v>0</v>
      </c>
      <c r="AZ47" s="11">
        <f t="shared" si="8"/>
        <v>101.38416644</v>
      </c>
      <c r="BA47" s="11">
        <f t="shared" si="8"/>
        <v>0</v>
      </c>
      <c r="BB47" s="11">
        <f t="shared" si="8"/>
        <v>0</v>
      </c>
      <c r="BC47" s="11">
        <f t="shared" si="8"/>
        <v>0</v>
      </c>
      <c r="BD47" s="11">
        <f t="shared" si="8"/>
        <v>0</v>
      </c>
      <c r="BE47" s="11">
        <f t="shared" si="8"/>
        <v>0</v>
      </c>
      <c r="BF47" s="11">
        <f t="shared" si="8"/>
        <v>65.650672360000002</v>
      </c>
      <c r="BG47" s="11">
        <f t="shared" si="8"/>
        <v>3.8375386900000001</v>
      </c>
      <c r="BH47" s="11">
        <f t="shared" si="8"/>
        <v>0</v>
      </c>
      <c r="BI47" s="11">
        <f t="shared" si="8"/>
        <v>0</v>
      </c>
      <c r="BJ47" s="11">
        <f t="shared" si="8"/>
        <v>21.68608257</v>
      </c>
      <c r="BK47" s="11">
        <f t="shared" si="8"/>
        <v>451.39646217999996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925" t="s">
        <v>67</v>
      </c>
      <c r="B49" s="924" t="s">
        <v>94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2247"/>
      <c r="B50" s="2248" t="s">
        <v>131</v>
      </c>
      <c r="C50" s="2240"/>
      <c r="D50" s="2240"/>
      <c r="E50" s="2240"/>
      <c r="F50" s="2240"/>
      <c r="G50" s="2240"/>
      <c r="H50" s="2240"/>
      <c r="I50" s="2240"/>
      <c r="J50" s="2240"/>
      <c r="K50" s="2240"/>
      <c r="L50" s="2240"/>
      <c r="M50" s="2240"/>
      <c r="N50" s="2240"/>
      <c r="O50" s="2240"/>
      <c r="P50" s="2240"/>
      <c r="Q50" s="2240"/>
      <c r="R50" s="2240"/>
      <c r="S50" s="2240"/>
      <c r="T50" s="2240"/>
      <c r="U50" s="2240"/>
      <c r="V50" s="2240"/>
      <c r="W50" s="2240"/>
      <c r="X50" s="2240"/>
      <c r="Y50" s="2240"/>
      <c r="Z50" s="2240"/>
      <c r="AA50" s="2240"/>
      <c r="AB50" s="2240"/>
      <c r="AC50" s="2240"/>
      <c r="AD50" s="2240"/>
      <c r="AE50" s="2240"/>
      <c r="AF50" s="2240"/>
      <c r="AG50" s="2240"/>
      <c r="AH50" s="2240"/>
      <c r="AI50" s="2240"/>
      <c r="AJ50" s="2240"/>
      <c r="AK50" s="2240"/>
      <c r="AL50" s="2240"/>
      <c r="AM50" s="2240"/>
      <c r="AN50" s="2240"/>
      <c r="AO50" s="2240"/>
      <c r="AP50" s="2240"/>
      <c r="AQ50" s="2240"/>
      <c r="AR50" s="2240"/>
      <c r="AS50" s="2240"/>
      <c r="AT50" s="2240"/>
      <c r="AU50" s="2240"/>
      <c r="AV50" s="2240"/>
      <c r="AW50" s="2240"/>
      <c r="AX50" s="2240"/>
      <c r="AY50" s="2240"/>
      <c r="AZ50" s="2240"/>
      <c r="BA50" s="2240"/>
      <c r="BB50" s="2240"/>
      <c r="BC50" s="2240"/>
      <c r="BD50" s="2240"/>
      <c r="BE50" s="2240"/>
      <c r="BF50" s="2240"/>
      <c r="BG50" s="2240"/>
      <c r="BH50" s="2240"/>
      <c r="BI50" s="2240"/>
      <c r="BJ50" s="2240"/>
      <c r="BK50" s="2240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926" t="s">
        <v>95</v>
      </c>
      <c r="C51" s="927">
        <v>0</v>
      </c>
      <c r="D51" s="928">
        <v>0.72386225000000004</v>
      </c>
      <c r="E51" s="929">
        <v>0</v>
      </c>
      <c r="F51" s="930">
        <v>0</v>
      </c>
      <c r="G51" s="931">
        <v>0</v>
      </c>
      <c r="H51" s="932">
        <v>1.47017982</v>
      </c>
      <c r="I51" s="933">
        <v>2.2092877400000002</v>
      </c>
      <c r="J51" s="934">
        <v>0</v>
      </c>
      <c r="K51" s="935">
        <v>0</v>
      </c>
      <c r="L51" s="936">
        <v>65.562022310000003</v>
      </c>
      <c r="M51" s="937">
        <v>0</v>
      </c>
      <c r="N51" s="938">
        <v>0</v>
      </c>
      <c r="O51" s="939">
        <v>0</v>
      </c>
      <c r="P51" s="940">
        <v>0</v>
      </c>
      <c r="Q51" s="941">
        <v>0</v>
      </c>
      <c r="R51" s="942">
        <v>0.17142689</v>
      </c>
      <c r="S51" s="943">
        <v>1.7702000000000001E-4</v>
      </c>
      <c r="T51" s="944">
        <v>0</v>
      </c>
      <c r="U51" s="945">
        <v>0</v>
      </c>
      <c r="V51" s="946">
        <v>1.56791546</v>
      </c>
      <c r="W51" s="947">
        <v>0</v>
      </c>
      <c r="X51" s="948">
        <v>0</v>
      </c>
      <c r="Y51" s="949">
        <v>0</v>
      </c>
      <c r="Z51" s="950">
        <v>0</v>
      </c>
      <c r="AA51" s="951">
        <v>0</v>
      </c>
      <c r="AB51" s="952">
        <v>0</v>
      </c>
      <c r="AC51" s="953">
        <v>0</v>
      </c>
      <c r="AD51" s="954">
        <v>0</v>
      </c>
      <c r="AE51" s="955">
        <v>0</v>
      </c>
      <c r="AF51" s="956">
        <v>0</v>
      </c>
      <c r="AG51" s="957">
        <v>0</v>
      </c>
      <c r="AH51" s="958">
        <v>0</v>
      </c>
      <c r="AI51" s="959">
        <v>0</v>
      </c>
      <c r="AJ51" s="960">
        <v>0</v>
      </c>
      <c r="AK51" s="961">
        <v>0</v>
      </c>
      <c r="AL51" s="962">
        <v>0</v>
      </c>
      <c r="AM51" s="963">
        <v>0</v>
      </c>
      <c r="AN51" s="964">
        <v>0</v>
      </c>
      <c r="AO51" s="965">
        <v>0</v>
      </c>
      <c r="AP51" s="966">
        <v>0</v>
      </c>
      <c r="AQ51" s="967">
        <v>0</v>
      </c>
      <c r="AR51" s="968">
        <v>0</v>
      </c>
      <c r="AS51" s="969">
        <v>0</v>
      </c>
      <c r="AT51" s="970">
        <v>0</v>
      </c>
      <c r="AU51" s="971">
        <v>0</v>
      </c>
      <c r="AV51" s="972">
        <v>6.9224222600000003</v>
      </c>
      <c r="AW51" s="973">
        <v>11.50764772</v>
      </c>
      <c r="AX51" s="974">
        <v>0</v>
      </c>
      <c r="AY51" s="975">
        <v>0</v>
      </c>
      <c r="AZ51" s="976">
        <v>59.445093919999998</v>
      </c>
      <c r="BA51" s="977">
        <v>0</v>
      </c>
      <c r="BB51" s="978">
        <v>0</v>
      </c>
      <c r="BC51" s="979">
        <v>0</v>
      </c>
      <c r="BD51" s="980">
        <v>0</v>
      </c>
      <c r="BE51" s="981">
        <v>0</v>
      </c>
      <c r="BF51" s="982">
        <v>1.5166757900000001</v>
      </c>
      <c r="BG51" s="983">
        <v>4.7315306000000001</v>
      </c>
      <c r="BH51" s="984">
        <v>0</v>
      </c>
      <c r="BI51" s="985">
        <v>0</v>
      </c>
      <c r="BJ51" s="986">
        <v>7.2246145200000003</v>
      </c>
      <c r="BK51" s="987">
        <f t="shared" ref="BK51:BK57" si="9">SUM(C51:BJ51)</f>
        <v>163.0528563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050" t="s">
        <v>97</v>
      </c>
      <c r="C52" s="1051">
        <v>0</v>
      </c>
      <c r="D52" s="1052">
        <v>0.63281160000000003</v>
      </c>
      <c r="E52" s="1053">
        <v>0</v>
      </c>
      <c r="F52" s="1054">
        <v>0</v>
      </c>
      <c r="G52" s="1055">
        <v>0</v>
      </c>
      <c r="H52" s="1056">
        <v>1.27845104</v>
      </c>
      <c r="I52" s="1057">
        <v>3.8929750099999998</v>
      </c>
      <c r="J52" s="1058">
        <v>0</v>
      </c>
      <c r="K52" s="1059">
        <v>0</v>
      </c>
      <c r="L52" s="1060">
        <v>5.9288863300000001</v>
      </c>
      <c r="M52" s="1061">
        <v>0</v>
      </c>
      <c r="N52" s="1062">
        <v>0</v>
      </c>
      <c r="O52" s="1063">
        <v>0</v>
      </c>
      <c r="P52" s="1064">
        <v>0</v>
      </c>
      <c r="Q52" s="1065">
        <v>0</v>
      </c>
      <c r="R52" s="1066">
        <v>0.28733987999999999</v>
      </c>
      <c r="S52" s="1067">
        <v>0</v>
      </c>
      <c r="T52" s="1068">
        <v>0</v>
      </c>
      <c r="U52" s="1069">
        <v>0</v>
      </c>
      <c r="V52" s="1070">
        <v>7.7770800000000001E-2</v>
      </c>
      <c r="W52" s="1071">
        <v>0</v>
      </c>
      <c r="X52" s="1072">
        <v>0</v>
      </c>
      <c r="Y52" s="1073">
        <v>0</v>
      </c>
      <c r="Z52" s="1074">
        <v>0</v>
      </c>
      <c r="AA52" s="1075">
        <v>0</v>
      </c>
      <c r="AB52" s="1076">
        <v>0</v>
      </c>
      <c r="AC52" s="1077">
        <v>0</v>
      </c>
      <c r="AD52" s="1078">
        <v>0</v>
      </c>
      <c r="AE52" s="1079">
        <v>0</v>
      </c>
      <c r="AF52" s="1080">
        <v>0</v>
      </c>
      <c r="AG52" s="1081">
        <v>0</v>
      </c>
      <c r="AH52" s="1082">
        <v>0</v>
      </c>
      <c r="AI52" s="1083">
        <v>0</v>
      </c>
      <c r="AJ52" s="1084">
        <v>0</v>
      </c>
      <c r="AK52" s="1085">
        <v>0</v>
      </c>
      <c r="AL52" s="1086">
        <v>0</v>
      </c>
      <c r="AM52" s="1087">
        <v>0</v>
      </c>
      <c r="AN52" s="1088">
        <v>0</v>
      </c>
      <c r="AO52" s="1089">
        <v>0</v>
      </c>
      <c r="AP52" s="1090">
        <v>0</v>
      </c>
      <c r="AQ52" s="1091">
        <v>0</v>
      </c>
      <c r="AR52" s="1092">
        <v>0</v>
      </c>
      <c r="AS52" s="1093">
        <v>0</v>
      </c>
      <c r="AT52" s="1094">
        <v>0</v>
      </c>
      <c r="AU52" s="1095">
        <v>0</v>
      </c>
      <c r="AV52" s="1096">
        <v>12.66445678</v>
      </c>
      <c r="AW52" s="1097">
        <v>35.454678860000001</v>
      </c>
      <c r="AX52" s="1098">
        <v>0</v>
      </c>
      <c r="AY52" s="1099">
        <v>0</v>
      </c>
      <c r="AZ52" s="1100">
        <v>78.435758120000003</v>
      </c>
      <c r="BA52" s="1101">
        <v>0</v>
      </c>
      <c r="BB52" s="1102">
        <v>0</v>
      </c>
      <c r="BC52" s="1103">
        <v>0</v>
      </c>
      <c r="BD52" s="1104">
        <v>0</v>
      </c>
      <c r="BE52" s="1105">
        <v>0</v>
      </c>
      <c r="BF52" s="1106">
        <v>3.1322735499999999</v>
      </c>
      <c r="BG52" s="1107">
        <v>2.5387138199999999</v>
      </c>
      <c r="BH52" s="1108">
        <v>0</v>
      </c>
      <c r="BI52" s="1109">
        <v>0</v>
      </c>
      <c r="BJ52" s="1110">
        <v>5.8588582200000001</v>
      </c>
      <c r="BK52" s="1111">
        <f t="shared" si="9"/>
        <v>150.18297401000001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112" t="s">
        <v>98</v>
      </c>
      <c r="C53" s="1113">
        <v>0</v>
      </c>
      <c r="D53" s="1114">
        <v>6.7377336999999997</v>
      </c>
      <c r="E53" s="1115">
        <v>0</v>
      </c>
      <c r="F53" s="1116">
        <v>0</v>
      </c>
      <c r="G53" s="1117">
        <v>0</v>
      </c>
      <c r="H53" s="1118">
        <v>440.75729797999998</v>
      </c>
      <c r="I53" s="1119">
        <v>207.99031398</v>
      </c>
      <c r="J53" s="1120">
        <v>51.004350240000001</v>
      </c>
      <c r="K53" s="1121">
        <v>0</v>
      </c>
      <c r="L53" s="1122">
        <v>612.76593599</v>
      </c>
      <c r="M53" s="1123">
        <v>0</v>
      </c>
      <c r="N53" s="1124">
        <v>0</v>
      </c>
      <c r="O53" s="1125">
        <v>0</v>
      </c>
      <c r="P53" s="1126">
        <v>0</v>
      </c>
      <c r="Q53" s="1127">
        <v>0</v>
      </c>
      <c r="R53" s="1128">
        <v>209.73912683</v>
      </c>
      <c r="S53" s="1129">
        <v>9.3908603900000003</v>
      </c>
      <c r="T53" s="1130">
        <v>4.3889570000000003E-2</v>
      </c>
      <c r="U53" s="1131">
        <v>0</v>
      </c>
      <c r="V53" s="1132">
        <v>50.99256776</v>
      </c>
      <c r="W53" s="1133">
        <v>0</v>
      </c>
      <c r="X53" s="1134">
        <v>0</v>
      </c>
      <c r="Y53" s="1135">
        <v>0</v>
      </c>
      <c r="Z53" s="1136">
        <v>0</v>
      </c>
      <c r="AA53" s="1137">
        <v>0</v>
      </c>
      <c r="AB53" s="1138">
        <v>0</v>
      </c>
      <c r="AC53" s="1139">
        <v>0</v>
      </c>
      <c r="AD53" s="1140">
        <v>0</v>
      </c>
      <c r="AE53" s="1141">
        <v>0</v>
      </c>
      <c r="AF53" s="1142">
        <v>0</v>
      </c>
      <c r="AG53" s="1143">
        <v>0</v>
      </c>
      <c r="AH53" s="1144">
        <v>0</v>
      </c>
      <c r="AI53" s="1145">
        <v>0</v>
      </c>
      <c r="AJ53" s="1146">
        <v>0</v>
      </c>
      <c r="AK53" s="1147">
        <v>0</v>
      </c>
      <c r="AL53" s="1148">
        <v>0</v>
      </c>
      <c r="AM53" s="1149">
        <v>0</v>
      </c>
      <c r="AN53" s="1150">
        <v>0</v>
      </c>
      <c r="AO53" s="1151">
        <v>0</v>
      </c>
      <c r="AP53" s="1152">
        <v>0</v>
      </c>
      <c r="AQ53" s="1153">
        <v>0</v>
      </c>
      <c r="AR53" s="1154">
        <v>0</v>
      </c>
      <c r="AS53" s="1155">
        <v>0</v>
      </c>
      <c r="AT53" s="1156">
        <v>0</v>
      </c>
      <c r="AU53" s="1157">
        <v>0</v>
      </c>
      <c r="AV53" s="1158">
        <v>971.05153390999999</v>
      </c>
      <c r="AW53" s="1159">
        <v>267.87910556999998</v>
      </c>
      <c r="AX53" s="1160">
        <v>0</v>
      </c>
      <c r="AY53" s="1161">
        <v>0</v>
      </c>
      <c r="AZ53" s="1162">
        <v>1835.5328504199999</v>
      </c>
      <c r="BA53" s="1163">
        <v>0</v>
      </c>
      <c r="BB53" s="1164">
        <v>0</v>
      </c>
      <c r="BC53" s="1165">
        <v>0</v>
      </c>
      <c r="BD53" s="1166">
        <v>0</v>
      </c>
      <c r="BE53" s="1167">
        <v>0</v>
      </c>
      <c r="BF53" s="1168">
        <v>324.09725372999998</v>
      </c>
      <c r="BG53" s="1169">
        <v>49.30502757</v>
      </c>
      <c r="BH53" s="1170">
        <v>0</v>
      </c>
      <c r="BI53" s="1171">
        <v>0</v>
      </c>
      <c r="BJ53" s="1172">
        <v>245.55289296000001</v>
      </c>
      <c r="BK53" s="1173">
        <f t="shared" si="9"/>
        <v>5282.8407406000006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1174" t="s">
        <v>99</v>
      </c>
      <c r="C54" s="1175">
        <v>0</v>
      </c>
      <c r="D54" s="1176">
        <v>0.94047000999999997</v>
      </c>
      <c r="E54" s="1177">
        <v>0</v>
      </c>
      <c r="F54" s="1178">
        <v>0</v>
      </c>
      <c r="G54" s="1179">
        <v>0</v>
      </c>
      <c r="H54" s="1180">
        <v>1.8004573500000001</v>
      </c>
      <c r="I54" s="1181">
        <v>4.22788583</v>
      </c>
      <c r="J54" s="1182">
        <v>0</v>
      </c>
      <c r="K54" s="1183">
        <v>0</v>
      </c>
      <c r="L54" s="1184">
        <v>1.7911739499999999</v>
      </c>
      <c r="M54" s="1185">
        <v>0</v>
      </c>
      <c r="N54" s="1186">
        <v>0</v>
      </c>
      <c r="O54" s="1187">
        <v>0</v>
      </c>
      <c r="P54" s="1188">
        <v>0</v>
      </c>
      <c r="Q54" s="1189">
        <v>0</v>
      </c>
      <c r="R54" s="1190">
        <v>0.59408108000000004</v>
      </c>
      <c r="S54" s="1191">
        <v>0</v>
      </c>
      <c r="T54" s="1192">
        <v>0</v>
      </c>
      <c r="U54" s="1193">
        <v>0</v>
      </c>
      <c r="V54" s="1194">
        <v>3.8710929999999998E-2</v>
      </c>
      <c r="W54" s="1195">
        <v>0</v>
      </c>
      <c r="X54" s="1196">
        <v>0</v>
      </c>
      <c r="Y54" s="1197">
        <v>0</v>
      </c>
      <c r="Z54" s="1198">
        <v>0</v>
      </c>
      <c r="AA54" s="1199">
        <v>0</v>
      </c>
      <c r="AB54" s="1200">
        <v>0</v>
      </c>
      <c r="AC54" s="1201">
        <v>0</v>
      </c>
      <c r="AD54" s="1202">
        <v>0</v>
      </c>
      <c r="AE54" s="1203">
        <v>0</v>
      </c>
      <c r="AF54" s="1204">
        <v>0</v>
      </c>
      <c r="AG54" s="1205">
        <v>0</v>
      </c>
      <c r="AH54" s="1206">
        <v>0</v>
      </c>
      <c r="AI54" s="1207">
        <v>0</v>
      </c>
      <c r="AJ54" s="1208">
        <v>0</v>
      </c>
      <c r="AK54" s="1209">
        <v>0</v>
      </c>
      <c r="AL54" s="1210">
        <v>0</v>
      </c>
      <c r="AM54" s="1211">
        <v>0</v>
      </c>
      <c r="AN54" s="1212">
        <v>0</v>
      </c>
      <c r="AO54" s="1213">
        <v>0</v>
      </c>
      <c r="AP54" s="1214">
        <v>0</v>
      </c>
      <c r="AQ54" s="1215">
        <v>0</v>
      </c>
      <c r="AR54" s="1216">
        <v>0</v>
      </c>
      <c r="AS54" s="1217">
        <v>0</v>
      </c>
      <c r="AT54" s="1218">
        <v>0</v>
      </c>
      <c r="AU54" s="1219">
        <v>0</v>
      </c>
      <c r="AV54" s="1220">
        <v>48.89966751</v>
      </c>
      <c r="AW54" s="1221">
        <v>18.2721415</v>
      </c>
      <c r="AX54" s="1222">
        <v>0</v>
      </c>
      <c r="AY54" s="1223">
        <v>0</v>
      </c>
      <c r="AZ54" s="1224">
        <v>113.92480082</v>
      </c>
      <c r="BA54" s="1225">
        <v>0</v>
      </c>
      <c r="BB54" s="1226">
        <v>0</v>
      </c>
      <c r="BC54" s="1227">
        <v>0</v>
      </c>
      <c r="BD54" s="1228">
        <v>0</v>
      </c>
      <c r="BE54" s="1229">
        <v>0</v>
      </c>
      <c r="BF54" s="1230">
        <v>12.311454550000001</v>
      </c>
      <c r="BG54" s="1231">
        <v>1.15719193</v>
      </c>
      <c r="BH54" s="1232">
        <v>0</v>
      </c>
      <c r="BI54" s="1233">
        <v>0</v>
      </c>
      <c r="BJ54" s="1234">
        <v>18.353245430000001</v>
      </c>
      <c r="BK54" s="1235">
        <f t="shared" si="9"/>
        <v>222.31128089000003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1236" t="s">
        <v>100</v>
      </c>
      <c r="C55" s="1237">
        <v>0</v>
      </c>
      <c r="D55" s="1238">
        <v>1.00212243</v>
      </c>
      <c r="E55" s="1239">
        <v>0</v>
      </c>
      <c r="F55" s="1240">
        <v>0</v>
      </c>
      <c r="G55" s="1241">
        <v>0</v>
      </c>
      <c r="H55" s="1242">
        <v>8.2258397100000007</v>
      </c>
      <c r="I55" s="1243">
        <v>1.1114605099999999</v>
      </c>
      <c r="J55" s="1244">
        <v>0</v>
      </c>
      <c r="K55" s="1245">
        <v>0</v>
      </c>
      <c r="L55" s="1246">
        <v>8.56133232</v>
      </c>
      <c r="M55" s="1247">
        <v>0</v>
      </c>
      <c r="N55" s="1248">
        <v>0</v>
      </c>
      <c r="O55" s="1249">
        <v>0</v>
      </c>
      <c r="P55" s="1250">
        <v>0</v>
      </c>
      <c r="Q55" s="1251">
        <v>0</v>
      </c>
      <c r="R55" s="1252">
        <v>1.8634497699999999</v>
      </c>
      <c r="S55" s="1253">
        <v>1.124383E-2</v>
      </c>
      <c r="T55" s="1254">
        <v>0</v>
      </c>
      <c r="U55" s="1255">
        <v>0</v>
      </c>
      <c r="V55" s="1256">
        <v>0.23255596000000001</v>
      </c>
      <c r="W55" s="1257">
        <v>0</v>
      </c>
      <c r="X55" s="1258">
        <v>0</v>
      </c>
      <c r="Y55" s="1259">
        <v>0</v>
      </c>
      <c r="Z55" s="1260">
        <v>0</v>
      </c>
      <c r="AA55" s="1261">
        <v>0</v>
      </c>
      <c r="AB55" s="1262">
        <v>0</v>
      </c>
      <c r="AC55" s="1263">
        <v>0</v>
      </c>
      <c r="AD55" s="1264">
        <v>0</v>
      </c>
      <c r="AE55" s="1265">
        <v>0</v>
      </c>
      <c r="AF55" s="1266">
        <v>0</v>
      </c>
      <c r="AG55" s="1267">
        <v>0</v>
      </c>
      <c r="AH55" s="1268">
        <v>0</v>
      </c>
      <c r="AI55" s="1269">
        <v>0</v>
      </c>
      <c r="AJ55" s="1270">
        <v>0</v>
      </c>
      <c r="AK55" s="1271">
        <v>0</v>
      </c>
      <c r="AL55" s="1272">
        <v>0</v>
      </c>
      <c r="AM55" s="1273">
        <v>0</v>
      </c>
      <c r="AN55" s="1274">
        <v>0</v>
      </c>
      <c r="AO55" s="1275">
        <v>0</v>
      </c>
      <c r="AP55" s="1276">
        <v>0</v>
      </c>
      <c r="AQ55" s="1277">
        <v>0</v>
      </c>
      <c r="AR55" s="1278">
        <v>0</v>
      </c>
      <c r="AS55" s="1279">
        <v>0</v>
      </c>
      <c r="AT55" s="1280">
        <v>0</v>
      </c>
      <c r="AU55" s="1281">
        <v>0</v>
      </c>
      <c r="AV55" s="1282">
        <v>137.29235824</v>
      </c>
      <c r="AW55" s="1283">
        <v>36.15506954</v>
      </c>
      <c r="AX55" s="1284">
        <v>0</v>
      </c>
      <c r="AY55" s="1285">
        <v>0</v>
      </c>
      <c r="AZ55" s="1286">
        <v>170.70254395000001</v>
      </c>
      <c r="BA55" s="1287">
        <v>0</v>
      </c>
      <c r="BB55" s="1288">
        <v>0</v>
      </c>
      <c r="BC55" s="1289">
        <v>0</v>
      </c>
      <c r="BD55" s="1290">
        <v>0</v>
      </c>
      <c r="BE55" s="1291">
        <v>0</v>
      </c>
      <c r="BF55" s="1292">
        <v>35.073566960000001</v>
      </c>
      <c r="BG55" s="1293">
        <v>5.1175532300000004</v>
      </c>
      <c r="BH55" s="1294">
        <v>0</v>
      </c>
      <c r="BI55" s="1295">
        <v>0</v>
      </c>
      <c r="BJ55" s="1296">
        <v>24.695262329999998</v>
      </c>
      <c r="BK55" s="1297">
        <f t="shared" si="9"/>
        <v>430.04435877999998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1298" t="s">
        <v>101</v>
      </c>
      <c r="C56" s="1299">
        <v>0</v>
      </c>
      <c r="D56" s="1300">
        <v>9.2876342300000001</v>
      </c>
      <c r="E56" s="1301">
        <v>0</v>
      </c>
      <c r="F56" s="1302">
        <v>0</v>
      </c>
      <c r="G56" s="1303">
        <v>0</v>
      </c>
      <c r="H56" s="1304">
        <v>925.48655571999996</v>
      </c>
      <c r="I56" s="1305">
        <v>233.19978702</v>
      </c>
      <c r="J56" s="1306">
        <v>50.229590139999999</v>
      </c>
      <c r="K56" s="1307">
        <v>0</v>
      </c>
      <c r="L56" s="1308">
        <v>984.67555674000005</v>
      </c>
      <c r="M56" s="1309">
        <v>0</v>
      </c>
      <c r="N56" s="1310">
        <v>0</v>
      </c>
      <c r="O56" s="1311">
        <v>0</v>
      </c>
      <c r="P56" s="1312">
        <v>0</v>
      </c>
      <c r="Q56" s="1313">
        <v>0</v>
      </c>
      <c r="R56" s="1314">
        <v>540.97220815000003</v>
      </c>
      <c r="S56" s="1315">
        <v>11.744799459999999</v>
      </c>
      <c r="T56" s="1316">
        <v>7.1745429999999999E-2</v>
      </c>
      <c r="U56" s="1317">
        <v>0</v>
      </c>
      <c r="V56" s="1318">
        <v>95.974709700000005</v>
      </c>
      <c r="W56" s="1319">
        <v>0</v>
      </c>
      <c r="X56" s="1320">
        <v>0</v>
      </c>
      <c r="Y56" s="1321">
        <v>0</v>
      </c>
      <c r="Z56" s="1322">
        <v>0</v>
      </c>
      <c r="AA56" s="1323">
        <v>0</v>
      </c>
      <c r="AB56" s="1324">
        <v>0</v>
      </c>
      <c r="AC56" s="1325">
        <v>0</v>
      </c>
      <c r="AD56" s="1326">
        <v>0</v>
      </c>
      <c r="AE56" s="1327">
        <v>0</v>
      </c>
      <c r="AF56" s="1328">
        <v>0</v>
      </c>
      <c r="AG56" s="1329">
        <v>0</v>
      </c>
      <c r="AH56" s="1330">
        <v>0</v>
      </c>
      <c r="AI56" s="1331">
        <v>0</v>
      </c>
      <c r="AJ56" s="1332">
        <v>0</v>
      </c>
      <c r="AK56" s="1333">
        <v>0</v>
      </c>
      <c r="AL56" s="1334">
        <v>0</v>
      </c>
      <c r="AM56" s="1335">
        <v>0</v>
      </c>
      <c r="AN56" s="1336">
        <v>0</v>
      </c>
      <c r="AO56" s="1337">
        <v>0</v>
      </c>
      <c r="AP56" s="1338">
        <v>0</v>
      </c>
      <c r="AQ56" s="1339">
        <v>0</v>
      </c>
      <c r="AR56" s="1340">
        <v>0</v>
      </c>
      <c r="AS56" s="1341">
        <v>0</v>
      </c>
      <c r="AT56" s="1342">
        <v>0</v>
      </c>
      <c r="AU56" s="1343">
        <v>0</v>
      </c>
      <c r="AV56" s="1344">
        <v>1353.3610035900001</v>
      </c>
      <c r="AW56" s="1345">
        <v>329.45019636000001</v>
      </c>
      <c r="AX56" s="1346">
        <v>0</v>
      </c>
      <c r="AY56" s="1347">
        <v>0</v>
      </c>
      <c r="AZ56" s="1348">
        <v>2245.6662885599999</v>
      </c>
      <c r="BA56" s="1349">
        <v>0</v>
      </c>
      <c r="BB56" s="1350">
        <v>0</v>
      </c>
      <c r="BC56" s="1351">
        <v>0</v>
      </c>
      <c r="BD56" s="1352">
        <v>0</v>
      </c>
      <c r="BE56" s="1353">
        <v>0</v>
      </c>
      <c r="BF56" s="1354">
        <v>500.11214046999999</v>
      </c>
      <c r="BG56" s="1355">
        <v>49.887813860000001</v>
      </c>
      <c r="BH56" s="1356">
        <v>0</v>
      </c>
      <c r="BI56" s="1357">
        <v>0</v>
      </c>
      <c r="BJ56" s="1358">
        <v>282.27069785999998</v>
      </c>
      <c r="BK56" s="1359">
        <f t="shared" si="9"/>
        <v>7612.3907272899996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60" t="s">
        <v>102</v>
      </c>
      <c r="C57" s="1361">
        <v>0</v>
      </c>
      <c r="D57" s="1362">
        <v>2.7330961899999999</v>
      </c>
      <c r="E57" s="1363">
        <v>0</v>
      </c>
      <c r="F57" s="1364">
        <v>0</v>
      </c>
      <c r="G57" s="1365">
        <v>0</v>
      </c>
      <c r="H57" s="1366">
        <v>36.055977650000003</v>
      </c>
      <c r="I57" s="1367">
        <v>128.54331547000001</v>
      </c>
      <c r="J57" s="1368">
        <v>0</v>
      </c>
      <c r="K57" s="1369">
        <v>0</v>
      </c>
      <c r="L57" s="1370">
        <v>715.47135047999996</v>
      </c>
      <c r="M57" s="1371">
        <v>0</v>
      </c>
      <c r="N57" s="1372">
        <v>0</v>
      </c>
      <c r="O57" s="1373">
        <v>0</v>
      </c>
      <c r="P57" s="1374">
        <v>0</v>
      </c>
      <c r="Q57" s="1375">
        <v>0</v>
      </c>
      <c r="R57" s="1376">
        <v>21.08813906</v>
      </c>
      <c r="S57" s="1377">
        <v>0.39879798</v>
      </c>
      <c r="T57" s="1378">
        <v>0</v>
      </c>
      <c r="U57" s="1379">
        <v>0</v>
      </c>
      <c r="V57" s="1380">
        <v>14.537882789999999</v>
      </c>
      <c r="W57" s="1381">
        <v>0</v>
      </c>
      <c r="X57" s="1382">
        <v>0</v>
      </c>
      <c r="Y57" s="1383">
        <v>0</v>
      </c>
      <c r="Z57" s="1384">
        <v>0</v>
      </c>
      <c r="AA57" s="1385">
        <v>0</v>
      </c>
      <c r="AB57" s="1386">
        <v>0</v>
      </c>
      <c r="AC57" s="1387">
        <v>0</v>
      </c>
      <c r="AD57" s="1388">
        <v>0</v>
      </c>
      <c r="AE57" s="1389">
        <v>0</v>
      </c>
      <c r="AF57" s="1390">
        <v>0</v>
      </c>
      <c r="AG57" s="1391">
        <v>0</v>
      </c>
      <c r="AH57" s="1392">
        <v>0</v>
      </c>
      <c r="AI57" s="1393">
        <v>0</v>
      </c>
      <c r="AJ57" s="1394">
        <v>0</v>
      </c>
      <c r="AK57" s="1395">
        <v>0</v>
      </c>
      <c r="AL57" s="1396">
        <v>0</v>
      </c>
      <c r="AM57" s="1397">
        <v>0</v>
      </c>
      <c r="AN57" s="1398">
        <v>0</v>
      </c>
      <c r="AO57" s="1399">
        <v>0</v>
      </c>
      <c r="AP57" s="1400">
        <v>0</v>
      </c>
      <c r="AQ57" s="1401">
        <v>0</v>
      </c>
      <c r="AR57" s="1402">
        <v>0</v>
      </c>
      <c r="AS57" s="1403">
        <v>0</v>
      </c>
      <c r="AT57" s="1404">
        <v>0</v>
      </c>
      <c r="AU57" s="1405">
        <v>0</v>
      </c>
      <c r="AV57" s="1406">
        <v>273.47790805</v>
      </c>
      <c r="AW57" s="1407">
        <v>122.0616833</v>
      </c>
      <c r="AX57" s="1408">
        <v>0</v>
      </c>
      <c r="AY57" s="1409">
        <v>0</v>
      </c>
      <c r="AZ57" s="1410">
        <v>542.09524456999998</v>
      </c>
      <c r="BA57" s="1411">
        <v>0</v>
      </c>
      <c r="BB57" s="1412">
        <v>0</v>
      </c>
      <c r="BC57" s="1413">
        <v>0</v>
      </c>
      <c r="BD57" s="1414">
        <v>0</v>
      </c>
      <c r="BE57" s="1415">
        <v>0</v>
      </c>
      <c r="BF57" s="1416">
        <v>138.70147666</v>
      </c>
      <c r="BG57" s="1417">
        <v>10.17351624</v>
      </c>
      <c r="BH57" s="1418">
        <v>0</v>
      </c>
      <c r="BI57" s="1419">
        <v>0</v>
      </c>
      <c r="BJ57" s="1420">
        <v>82.805725730000006</v>
      </c>
      <c r="BK57" s="1421">
        <f t="shared" si="9"/>
        <v>2088.1441141700002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422" t="s">
        <v>70</v>
      </c>
      <c r="C58" s="11">
        <f t="shared" ref="C58:AH58" si="10">SUM(C51:C57)</f>
        <v>0</v>
      </c>
      <c r="D58" s="11">
        <f t="shared" si="10"/>
        <v>22.057730410000001</v>
      </c>
      <c r="E58" s="11">
        <f t="shared" si="10"/>
        <v>0</v>
      </c>
      <c r="F58" s="11">
        <f t="shared" si="10"/>
        <v>0</v>
      </c>
      <c r="G58" s="11">
        <f t="shared" si="10"/>
        <v>0</v>
      </c>
      <c r="H58" s="11">
        <f t="shared" si="10"/>
        <v>1415.07475927</v>
      </c>
      <c r="I58" s="11">
        <f t="shared" si="10"/>
        <v>581.17502555999999</v>
      </c>
      <c r="J58" s="11">
        <f t="shared" si="10"/>
        <v>101.23394038000001</v>
      </c>
      <c r="K58" s="11">
        <f t="shared" si="10"/>
        <v>0</v>
      </c>
      <c r="L58" s="11">
        <f t="shared" si="10"/>
        <v>2394.75625812</v>
      </c>
      <c r="M58" s="11">
        <f t="shared" si="10"/>
        <v>0</v>
      </c>
      <c r="N58" s="11">
        <f t="shared" si="10"/>
        <v>0</v>
      </c>
      <c r="O58" s="11">
        <f t="shared" si="10"/>
        <v>0</v>
      </c>
      <c r="P58" s="11">
        <f t="shared" si="10"/>
        <v>0</v>
      </c>
      <c r="Q58" s="11">
        <f t="shared" si="10"/>
        <v>0</v>
      </c>
      <c r="R58" s="11">
        <f t="shared" si="10"/>
        <v>774.71577165999997</v>
      </c>
      <c r="S58" s="11">
        <f t="shared" si="10"/>
        <v>21.545878680000001</v>
      </c>
      <c r="T58" s="11">
        <f t="shared" si="10"/>
        <v>0.115635</v>
      </c>
      <c r="U58" s="11">
        <f t="shared" si="10"/>
        <v>0</v>
      </c>
      <c r="V58" s="11">
        <f t="shared" si="10"/>
        <v>163.4221134</v>
      </c>
      <c r="W58" s="11">
        <f t="shared" si="10"/>
        <v>0</v>
      </c>
      <c r="X58" s="11">
        <f t="shared" si="10"/>
        <v>0</v>
      </c>
      <c r="Y58" s="11">
        <f t="shared" si="10"/>
        <v>0</v>
      </c>
      <c r="Z58" s="11">
        <f t="shared" si="10"/>
        <v>0</v>
      </c>
      <c r="AA58" s="11">
        <f t="shared" si="10"/>
        <v>0</v>
      </c>
      <c r="AB58" s="11">
        <f t="shared" si="10"/>
        <v>0</v>
      </c>
      <c r="AC58" s="11">
        <f t="shared" si="10"/>
        <v>0</v>
      </c>
      <c r="AD58" s="11">
        <f t="shared" si="10"/>
        <v>0</v>
      </c>
      <c r="AE58" s="11">
        <f t="shared" si="10"/>
        <v>0</v>
      </c>
      <c r="AF58" s="11">
        <f t="shared" si="10"/>
        <v>0</v>
      </c>
      <c r="AG58" s="11">
        <f t="shared" si="10"/>
        <v>0</v>
      </c>
      <c r="AH58" s="11">
        <f t="shared" si="10"/>
        <v>0</v>
      </c>
      <c r="AI58" s="11">
        <f t="shared" ref="AI58:BN58" si="11">SUM(AI51:AI57)</f>
        <v>0</v>
      </c>
      <c r="AJ58" s="11">
        <f t="shared" si="11"/>
        <v>0</v>
      </c>
      <c r="AK58" s="11">
        <f t="shared" si="11"/>
        <v>0</v>
      </c>
      <c r="AL58" s="11">
        <f t="shared" si="11"/>
        <v>0</v>
      </c>
      <c r="AM58" s="11">
        <f t="shared" si="11"/>
        <v>0</v>
      </c>
      <c r="AN58" s="11">
        <f t="shared" si="11"/>
        <v>0</v>
      </c>
      <c r="AO58" s="11">
        <f t="shared" si="11"/>
        <v>0</v>
      </c>
      <c r="AP58" s="11">
        <f t="shared" si="11"/>
        <v>0</v>
      </c>
      <c r="AQ58" s="11">
        <f t="shared" si="11"/>
        <v>0</v>
      </c>
      <c r="AR58" s="11">
        <f t="shared" si="11"/>
        <v>0</v>
      </c>
      <c r="AS58" s="11">
        <f t="shared" si="11"/>
        <v>0</v>
      </c>
      <c r="AT58" s="11">
        <f t="shared" si="11"/>
        <v>0</v>
      </c>
      <c r="AU58" s="11">
        <f t="shared" si="11"/>
        <v>0</v>
      </c>
      <c r="AV58" s="11">
        <f t="shared" si="11"/>
        <v>2803.6693503400002</v>
      </c>
      <c r="AW58" s="11">
        <f t="shared" si="11"/>
        <v>820.78052285000001</v>
      </c>
      <c r="AX58" s="11">
        <f t="shared" si="11"/>
        <v>0</v>
      </c>
      <c r="AY58" s="11">
        <f t="shared" si="11"/>
        <v>0</v>
      </c>
      <c r="AZ58" s="11">
        <f t="shared" si="11"/>
        <v>5045.8025803599994</v>
      </c>
      <c r="BA58" s="11">
        <f t="shared" si="11"/>
        <v>0</v>
      </c>
      <c r="BB58" s="11">
        <f t="shared" si="11"/>
        <v>0</v>
      </c>
      <c r="BC58" s="11">
        <f t="shared" si="11"/>
        <v>0</v>
      </c>
      <c r="BD58" s="11">
        <f t="shared" si="11"/>
        <v>0</v>
      </c>
      <c r="BE58" s="11">
        <f t="shared" si="11"/>
        <v>0</v>
      </c>
      <c r="BF58" s="11">
        <f t="shared" si="11"/>
        <v>1014.94484171</v>
      </c>
      <c r="BG58" s="11">
        <f t="shared" si="11"/>
        <v>122.91134725000001</v>
      </c>
      <c r="BH58" s="11">
        <f t="shared" si="11"/>
        <v>0</v>
      </c>
      <c r="BI58" s="11">
        <f t="shared" si="11"/>
        <v>0</v>
      </c>
      <c r="BJ58" s="11">
        <f t="shared" si="11"/>
        <v>666.76129704999994</v>
      </c>
      <c r="BK58" s="11">
        <f t="shared" si="11"/>
        <v>15948.96705204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23" t="s">
        <v>103</v>
      </c>
      <c r="C59" s="11">
        <f t="shared" ref="C59:AH59" si="12">SUM(C46:C58)/2</f>
        <v>0</v>
      </c>
      <c r="D59" s="11">
        <f t="shared" si="12"/>
        <v>23.149472350000003</v>
      </c>
      <c r="E59" s="11">
        <f t="shared" si="12"/>
        <v>0</v>
      </c>
      <c r="F59" s="11">
        <f t="shared" si="12"/>
        <v>0</v>
      </c>
      <c r="G59" s="11">
        <f t="shared" si="12"/>
        <v>0</v>
      </c>
      <c r="H59" s="11">
        <f t="shared" si="12"/>
        <v>1430.5595844099998</v>
      </c>
      <c r="I59" s="11">
        <f t="shared" si="12"/>
        <v>581.71854170999995</v>
      </c>
      <c r="J59" s="11">
        <f t="shared" si="12"/>
        <v>101.23394038000001</v>
      </c>
      <c r="K59" s="11">
        <f t="shared" si="12"/>
        <v>0</v>
      </c>
      <c r="L59" s="11">
        <f t="shared" si="12"/>
        <v>2398.36696725</v>
      </c>
      <c r="M59" s="11">
        <f t="shared" si="12"/>
        <v>0</v>
      </c>
      <c r="N59" s="11">
        <f t="shared" si="12"/>
        <v>0</v>
      </c>
      <c r="O59" s="11">
        <f t="shared" si="12"/>
        <v>0</v>
      </c>
      <c r="P59" s="11">
        <f t="shared" si="12"/>
        <v>0</v>
      </c>
      <c r="Q59" s="11">
        <f t="shared" si="12"/>
        <v>0</v>
      </c>
      <c r="R59" s="11">
        <f t="shared" si="12"/>
        <v>783.49066009000001</v>
      </c>
      <c r="S59" s="11">
        <f t="shared" si="12"/>
        <v>21.675271190000004</v>
      </c>
      <c r="T59" s="11">
        <f t="shared" si="12"/>
        <v>0.115635</v>
      </c>
      <c r="U59" s="11">
        <f t="shared" si="12"/>
        <v>0</v>
      </c>
      <c r="V59" s="11">
        <f t="shared" si="12"/>
        <v>163.78430796999999</v>
      </c>
      <c r="W59" s="11">
        <f t="shared" si="12"/>
        <v>0</v>
      </c>
      <c r="X59" s="11">
        <f t="shared" si="12"/>
        <v>0</v>
      </c>
      <c r="Y59" s="11">
        <f t="shared" si="12"/>
        <v>0</v>
      </c>
      <c r="Z59" s="11">
        <f t="shared" si="12"/>
        <v>0</v>
      </c>
      <c r="AA59" s="11">
        <f t="shared" si="12"/>
        <v>0</v>
      </c>
      <c r="AB59" s="11">
        <f t="shared" si="12"/>
        <v>0</v>
      </c>
      <c r="AC59" s="11">
        <f t="shared" si="12"/>
        <v>0</v>
      </c>
      <c r="AD59" s="11">
        <f t="shared" si="12"/>
        <v>0</v>
      </c>
      <c r="AE59" s="11">
        <f t="shared" si="12"/>
        <v>0</v>
      </c>
      <c r="AF59" s="11">
        <f t="shared" si="12"/>
        <v>0</v>
      </c>
      <c r="AG59" s="11">
        <f t="shared" si="12"/>
        <v>0</v>
      </c>
      <c r="AH59" s="11">
        <f t="shared" si="12"/>
        <v>0</v>
      </c>
      <c r="AI59" s="11">
        <f t="shared" ref="AI59:BN59" si="13">SUM(AI46:AI58)/2</f>
        <v>0</v>
      </c>
      <c r="AJ59" s="11">
        <f t="shared" si="13"/>
        <v>0</v>
      </c>
      <c r="AK59" s="11">
        <f t="shared" si="13"/>
        <v>0</v>
      </c>
      <c r="AL59" s="11">
        <f t="shared" si="13"/>
        <v>0</v>
      </c>
      <c r="AM59" s="11">
        <f t="shared" si="13"/>
        <v>0</v>
      </c>
      <c r="AN59" s="11">
        <f t="shared" si="13"/>
        <v>0</v>
      </c>
      <c r="AO59" s="11">
        <f t="shared" si="13"/>
        <v>0</v>
      </c>
      <c r="AP59" s="11">
        <f t="shared" si="13"/>
        <v>0</v>
      </c>
      <c r="AQ59" s="11">
        <f t="shared" si="13"/>
        <v>0</v>
      </c>
      <c r="AR59" s="11">
        <f t="shared" si="13"/>
        <v>0</v>
      </c>
      <c r="AS59" s="11">
        <f t="shared" si="13"/>
        <v>0</v>
      </c>
      <c r="AT59" s="11">
        <f t="shared" si="13"/>
        <v>0</v>
      </c>
      <c r="AU59" s="11">
        <f t="shared" si="13"/>
        <v>0</v>
      </c>
      <c r="AV59" s="11">
        <f t="shared" si="13"/>
        <v>3011.82423556</v>
      </c>
      <c r="AW59" s="11">
        <f t="shared" si="13"/>
        <v>841.46637188</v>
      </c>
      <c r="AX59" s="11">
        <f t="shared" si="13"/>
        <v>0</v>
      </c>
      <c r="AY59" s="11">
        <f t="shared" si="13"/>
        <v>0</v>
      </c>
      <c r="AZ59" s="11">
        <f t="shared" si="13"/>
        <v>5147.1867468</v>
      </c>
      <c r="BA59" s="11">
        <f t="shared" si="13"/>
        <v>0</v>
      </c>
      <c r="BB59" s="11">
        <f t="shared" si="13"/>
        <v>0</v>
      </c>
      <c r="BC59" s="11">
        <f t="shared" si="13"/>
        <v>0</v>
      </c>
      <c r="BD59" s="11">
        <f t="shared" si="13"/>
        <v>0</v>
      </c>
      <c r="BE59" s="11">
        <f t="shared" si="13"/>
        <v>0</v>
      </c>
      <c r="BF59" s="11">
        <f t="shared" si="13"/>
        <v>1080.5955140699998</v>
      </c>
      <c r="BG59" s="11">
        <f t="shared" si="13"/>
        <v>126.74888593999999</v>
      </c>
      <c r="BH59" s="11">
        <f t="shared" si="13"/>
        <v>0</v>
      </c>
      <c r="BI59" s="11">
        <f t="shared" si="13"/>
        <v>0</v>
      </c>
      <c r="BJ59" s="11">
        <f t="shared" si="13"/>
        <v>688.44737961999999</v>
      </c>
      <c r="BK59" s="11">
        <f t="shared" si="13"/>
        <v>16400.36351422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00000000000001" customHeight="1">
      <c r="A61" s="1425" t="s">
        <v>104</v>
      </c>
      <c r="B61" s="1424" t="s">
        <v>14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1427" t="s">
        <v>61</v>
      </c>
      <c r="B62" s="1426" t="s">
        <v>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428" t="s">
        <v>73</v>
      </c>
      <c r="C63" s="1429">
        <v>0</v>
      </c>
      <c r="D63" s="1430">
        <v>0</v>
      </c>
      <c r="E63" s="1431">
        <v>0</v>
      </c>
      <c r="F63" s="1432">
        <v>0</v>
      </c>
      <c r="G63" s="1433">
        <v>0</v>
      </c>
      <c r="H63" s="1434">
        <v>0</v>
      </c>
      <c r="I63" s="1435">
        <v>0</v>
      </c>
      <c r="J63" s="1436">
        <v>0</v>
      </c>
      <c r="K63" s="1437">
        <v>0</v>
      </c>
      <c r="L63" s="1438">
        <v>0</v>
      </c>
      <c r="M63" s="1439">
        <v>0</v>
      </c>
      <c r="N63" s="1440">
        <v>0</v>
      </c>
      <c r="O63" s="1441">
        <v>0</v>
      </c>
      <c r="P63" s="1442">
        <v>0</v>
      </c>
      <c r="Q63" s="1443">
        <v>0</v>
      </c>
      <c r="R63" s="1444">
        <v>0</v>
      </c>
      <c r="S63" s="1445">
        <v>0</v>
      </c>
      <c r="T63" s="1446">
        <v>0</v>
      </c>
      <c r="U63" s="1447">
        <v>0</v>
      </c>
      <c r="V63" s="1448">
        <v>0</v>
      </c>
      <c r="W63" s="1449">
        <v>0</v>
      </c>
      <c r="X63" s="1450">
        <v>0</v>
      </c>
      <c r="Y63" s="1451">
        <v>0</v>
      </c>
      <c r="Z63" s="1452">
        <v>0</v>
      </c>
      <c r="AA63" s="1453">
        <v>0</v>
      </c>
      <c r="AB63" s="1454">
        <v>0</v>
      </c>
      <c r="AC63" s="1455">
        <v>0</v>
      </c>
      <c r="AD63" s="1456">
        <v>0</v>
      </c>
      <c r="AE63" s="1457">
        <v>0</v>
      </c>
      <c r="AF63" s="1458">
        <v>0</v>
      </c>
      <c r="AG63" s="1459">
        <v>0</v>
      </c>
      <c r="AH63" s="1460">
        <v>0</v>
      </c>
      <c r="AI63" s="1461">
        <v>0</v>
      </c>
      <c r="AJ63" s="1462">
        <v>0</v>
      </c>
      <c r="AK63" s="1463">
        <v>0</v>
      </c>
      <c r="AL63" s="1464">
        <v>0</v>
      </c>
      <c r="AM63" s="1465">
        <v>0</v>
      </c>
      <c r="AN63" s="1466">
        <v>0</v>
      </c>
      <c r="AO63" s="1467">
        <v>0</v>
      </c>
      <c r="AP63" s="1468">
        <v>0</v>
      </c>
      <c r="AQ63" s="1469">
        <v>0</v>
      </c>
      <c r="AR63" s="1470">
        <v>0</v>
      </c>
      <c r="AS63" s="1471">
        <v>0</v>
      </c>
      <c r="AT63" s="1472">
        <v>0</v>
      </c>
      <c r="AU63" s="1473">
        <v>0</v>
      </c>
      <c r="AV63" s="1474">
        <v>0</v>
      </c>
      <c r="AW63" s="1475">
        <v>0</v>
      </c>
      <c r="AX63" s="1476">
        <v>0</v>
      </c>
      <c r="AY63" s="1477">
        <v>0</v>
      </c>
      <c r="AZ63" s="1478">
        <v>0</v>
      </c>
      <c r="BA63" s="1479">
        <v>0</v>
      </c>
      <c r="BB63" s="1480">
        <v>0</v>
      </c>
      <c r="BC63" s="1481">
        <v>0</v>
      </c>
      <c r="BD63" s="1482">
        <v>0</v>
      </c>
      <c r="BE63" s="1483">
        <v>0</v>
      </c>
      <c r="BF63" s="1484">
        <v>0</v>
      </c>
      <c r="BG63" s="1485">
        <v>0</v>
      </c>
      <c r="BH63" s="1486">
        <v>0</v>
      </c>
      <c r="BI63" s="1487">
        <v>0</v>
      </c>
      <c r="BJ63" s="1488">
        <v>0</v>
      </c>
      <c r="BK63" s="1489">
        <f>SUM(C63:BJ63)</f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988" t="s">
        <v>96</v>
      </c>
      <c r="C64" s="989">
        <v>0</v>
      </c>
      <c r="D64" s="990">
        <v>2.07082159</v>
      </c>
      <c r="E64" s="991">
        <v>0</v>
      </c>
      <c r="F64" s="992">
        <v>0</v>
      </c>
      <c r="G64" s="993">
        <v>0</v>
      </c>
      <c r="H64" s="994">
        <v>6.1695683700000004</v>
      </c>
      <c r="I64" s="995">
        <v>4.40257495</v>
      </c>
      <c r="J64" s="996">
        <v>0</v>
      </c>
      <c r="K64" s="997">
        <v>0</v>
      </c>
      <c r="L64" s="998">
        <v>13.95837088</v>
      </c>
      <c r="M64" s="999">
        <v>0</v>
      </c>
      <c r="N64" s="1000">
        <v>0</v>
      </c>
      <c r="O64" s="1001">
        <v>0</v>
      </c>
      <c r="P64" s="1002">
        <v>0</v>
      </c>
      <c r="Q64" s="1003">
        <v>0</v>
      </c>
      <c r="R64" s="1004">
        <v>2.16890392</v>
      </c>
      <c r="S64" s="1005">
        <v>0.61720823000000002</v>
      </c>
      <c r="T64" s="1006">
        <v>0</v>
      </c>
      <c r="U64" s="1007">
        <v>0</v>
      </c>
      <c r="V64" s="1008">
        <v>1.33064559</v>
      </c>
      <c r="W64" s="1009">
        <v>0</v>
      </c>
      <c r="X64" s="1010">
        <v>0</v>
      </c>
      <c r="Y64" s="1011">
        <v>0</v>
      </c>
      <c r="Z64" s="1012">
        <v>0</v>
      </c>
      <c r="AA64" s="1013">
        <v>0</v>
      </c>
      <c r="AB64" s="1014">
        <v>0</v>
      </c>
      <c r="AC64" s="1015">
        <v>0</v>
      </c>
      <c r="AD64" s="1016">
        <v>0</v>
      </c>
      <c r="AE64" s="1017">
        <v>0</v>
      </c>
      <c r="AF64" s="1018">
        <v>0</v>
      </c>
      <c r="AG64" s="1019">
        <v>0</v>
      </c>
      <c r="AH64" s="1020">
        <v>0</v>
      </c>
      <c r="AI64" s="1021">
        <v>0</v>
      </c>
      <c r="AJ64" s="1022">
        <v>0</v>
      </c>
      <c r="AK64" s="1023">
        <v>0</v>
      </c>
      <c r="AL64" s="1024">
        <v>0</v>
      </c>
      <c r="AM64" s="1025">
        <v>0</v>
      </c>
      <c r="AN64" s="1026">
        <v>0</v>
      </c>
      <c r="AO64" s="1027">
        <v>0</v>
      </c>
      <c r="AP64" s="1028">
        <v>0</v>
      </c>
      <c r="AQ64" s="1029">
        <v>0</v>
      </c>
      <c r="AR64" s="1030">
        <v>0</v>
      </c>
      <c r="AS64" s="1031">
        <v>0</v>
      </c>
      <c r="AT64" s="1032">
        <v>0</v>
      </c>
      <c r="AU64" s="1033">
        <v>0</v>
      </c>
      <c r="AV64" s="1034">
        <v>148.61007268</v>
      </c>
      <c r="AW64" s="1035">
        <v>159.93649135999999</v>
      </c>
      <c r="AX64" s="1036">
        <v>0</v>
      </c>
      <c r="AY64" s="1037">
        <v>0</v>
      </c>
      <c r="AZ64" s="1038">
        <v>890.59509574000003</v>
      </c>
      <c r="BA64" s="1039">
        <v>0</v>
      </c>
      <c r="BB64" s="1040">
        <v>0</v>
      </c>
      <c r="BC64" s="1041">
        <v>0</v>
      </c>
      <c r="BD64" s="1042">
        <v>0</v>
      </c>
      <c r="BE64" s="1043">
        <v>0</v>
      </c>
      <c r="BF64" s="1044">
        <v>66.651816260000004</v>
      </c>
      <c r="BG64" s="1045">
        <v>18.05007917</v>
      </c>
      <c r="BH64" s="1046">
        <v>0</v>
      </c>
      <c r="BI64" s="1047">
        <v>0</v>
      </c>
      <c r="BJ64" s="1048">
        <v>137.28278842</v>
      </c>
      <c r="BK64" s="1049">
        <f>SUM(C64:BJ64)</f>
        <v>1451.8444371600001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90" t="s">
        <v>66</v>
      </c>
      <c r="C65" s="11">
        <f>SUM(C63:C64)</f>
        <v>0</v>
      </c>
      <c r="D65" s="11">
        <f t="shared" ref="D65:BK65" si="14">SUM(D63:D64)</f>
        <v>2.07082159</v>
      </c>
      <c r="E65" s="11">
        <f t="shared" si="14"/>
        <v>0</v>
      </c>
      <c r="F65" s="11">
        <f t="shared" si="14"/>
        <v>0</v>
      </c>
      <c r="G65" s="11">
        <f t="shared" si="14"/>
        <v>0</v>
      </c>
      <c r="H65" s="11">
        <f t="shared" si="14"/>
        <v>6.1695683700000004</v>
      </c>
      <c r="I65" s="11">
        <f t="shared" si="14"/>
        <v>4.40257495</v>
      </c>
      <c r="J65" s="11">
        <f t="shared" si="14"/>
        <v>0</v>
      </c>
      <c r="K65" s="11">
        <f t="shared" si="14"/>
        <v>0</v>
      </c>
      <c r="L65" s="11">
        <f t="shared" si="14"/>
        <v>13.95837088</v>
      </c>
      <c r="M65" s="11">
        <f t="shared" si="14"/>
        <v>0</v>
      </c>
      <c r="N65" s="11">
        <f t="shared" si="14"/>
        <v>0</v>
      </c>
      <c r="O65" s="11">
        <f t="shared" si="14"/>
        <v>0</v>
      </c>
      <c r="P65" s="11">
        <f t="shared" si="14"/>
        <v>0</v>
      </c>
      <c r="Q65" s="11">
        <f t="shared" si="14"/>
        <v>0</v>
      </c>
      <c r="R65" s="11">
        <f t="shared" si="14"/>
        <v>2.16890392</v>
      </c>
      <c r="S65" s="11">
        <f t="shared" si="14"/>
        <v>0.61720823000000002</v>
      </c>
      <c r="T65" s="11">
        <f t="shared" si="14"/>
        <v>0</v>
      </c>
      <c r="U65" s="11">
        <f t="shared" si="14"/>
        <v>0</v>
      </c>
      <c r="V65" s="11">
        <f t="shared" si="14"/>
        <v>1.33064559</v>
      </c>
      <c r="W65" s="11">
        <f t="shared" si="14"/>
        <v>0</v>
      </c>
      <c r="X65" s="11">
        <f t="shared" si="14"/>
        <v>0</v>
      </c>
      <c r="Y65" s="11">
        <f t="shared" si="14"/>
        <v>0</v>
      </c>
      <c r="Z65" s="11">
        <f t="shared" si="14"/>
        <v>0</v>
      </c>
      <c r="AA65" s="11">
        <f t="shared" si="14"/>
        <v>0</v>
      </c>
      <c r="AB65" s="11">
        <f t="shared" si="14"/>
        <v>0</v>
      </c>
      <c r="AC65" s="11">
        <f t="shared" si="14"/>
        <v>0</v>
      </c>
      <c r="AD65" s="11">
        <f t="shared" si="14"/>
        <v>0</v>
      </c>
      <c r="AE65" s="11">
        <f t="shared" si="14"/>
        <v>0</v>
      </c>
      <c r="AF65" s="11">
        <f t="shared" si="14"/>
        <v>0</v>
      </c>
      <c r="AG65" s="11">
        <f t="shared" si="14"/>
        <v>0</v>
      </c>
      <c r="AH65" s="11">
        <f t="shared" si="14"/>
        <v>0</v>
      </c>
      <c r="AI65" s="11">
        <f t="shared" si="14"/>
        <v>0</v>
      </c>
      <c r="AJ65" s="11">
        <f t="shared" si="14"/>
        <v>0</v>
      </c>
      <c r="AK65" s="11">
        <f t="shared" si="14"/>
        <v>0</v>
      </c>
      <c r="AL65" s="11">
        <f t="shared" si="14"/>
        <v>0</v>
      </c>
      <c r="AM65" s="11">
        <f t="shared" si="14"/>
        <v>0</v>
      </c>
      <c r="AN65" s="11">
        <f t="shared" si="14"/>
        <v>0</v>
      </c>
      <c r="AO65" s="11">
        <f t="shared" si="14"/>
        <v>0</v>
      </c>
      <c r="AP65" s="11">
        <f t="shared" si="14"/>
        <v>0</v>
      </c>
      <c r="AQ65" s="11">
        <f t="shared" si="14"/>
        <v>0</v>
      </c>
      <c r="AR65" s="11">
        <f t="shared" si="14"/>
        <v>0</v>
      </c>
      <c r="AS65" s="11">
        <f t="shared" si="14"/>
        <v>0</v>
      </c>
      <c r="AT65" s="11">
        <f t="shared" si="14"/>
        <v>0</v>
      </c>
      <c r="AU65" s="11">
        <f t="shared" si="14"/>
        <v>0</v>
      </c>
      <c r="AV65" s="11">
        <f t="shared" si="14"/>
        <v>148.61007268</v>
      </c>
      <c r="AW65" s="11">
        <f t="shared" si="14"/>
        <v>159.93649135999999</v>
      </c>
      <c r="AX65" s="11">
        <f t="shared" si="14"/>
        <v>0</v>
      </c>
      <c r="AY65" s="11">
        <f t="shared" si="14"/>
        <v>0</v>
      </c>
      <c r="AZ65" s="11">
        <f t="shared" si="14"/>
        <v>890.59509574000003</v>
      </c>
      <c r="BA65" s="11">
        <f t="shared" si="14"/>
        <v>0</v>
      </c>
      <c r="BB65" s="11">
        <f t="shared" si="14"/>
        <v>0</v>
      </c>
      <c r="BC65" s="11">
        <f t="shared" si="14"/>
        <v>0</v>
      </c>
      <c r="BD65" s="11">
        <f t="shared" si="14"/>
        <v>0</v>
      </c>
      <c r="BE65" s="11">
        <f t="shared" si="14"/>
        <v>0</v>
      </c>
      <c r="BF65" s="11">
        <f t="shared" si="14"/>
        <v>66.651816260000004</v>
      </c>
      <c r="BG65" s="11">
        <f t="shared" si="14"/>
        <v>18.05007917</v>
      </c>
      <c r="BH65" s="11">
        <f t="shared" si="14"/>
        <v>0</v>
      </c>
      <c r="BI65" s="11">
        <f t="shared" si="14"/>
        <v>0</v>
      </c>
      <c r="BJ65" s="11">
        <f t="shared" si="14"/>
        <v>137.28278842</v>
      </c>
      <c r="BK65" s="11">
        <f t="shared" si="14"/>
        <v>1451.8444371600001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1491" t="s">
        <v>105</v>
      </c>
      <c r="C66" s="11">
        <f t="shared" ref="C66:AH66" si="15">SUM(C63:C65)/2</f>
        <v>0</v>
      </c>
      <c r="D66" s="11">
        <f t="shared" si="15"/>
        <v>2.07082159</v>
      </c>
      <c r="E66" s="11">
        <f t="shared" si="15"/>
        <v>0</v>
      </c>
      <c r="F66" s="11">
        <f t="shared" si="15"/>
        <v>0</v>
      </c>
      <c r="G66" s="11">
        <f t="shared" si="15"/>
        <v>0</v>
      </c>
      <c r="H66" s="11">
        <f t="shared" si="15"/>
        <v>6.1695683700000004</v>
      </c>
      <c r="I66" s="11">
        <f t="shared" si="15"/>
        <v>4.40257495</v>
      </c>
      <c r="J66" s="11">
        <f t="shared" si="15"/>
        <v>0</v>
      </c>
      <c r="K66" s="11">
        <f t="shared" si="15"/>
        <v>0</v>
      </c>
      <c r="L66" s="11">
        <f t="shared" si="15"/>
        <v>13.95837088</v>
      </c>
      <c r="M66" s="11">
        <f t="shared" si="15"/>
        <v>0</v>
      </c>
      <c r="N66" s="11">
        <f t="shared" si="15"/>
        <v>0</v>
      </c>
      <c r="O66" s="11">
        <f t="shared" si="15"/>
        <v>0</v>
      </c>
      <c r="P66" s="11">
        <f t="shared" si="15"/>
        <v>0</v>
      </c>
      <c r="Q66" s="11">
        <f t="shared" si="15"/>
        <v>0</v>
      </c>
      <c r="R66" s="11">
        <f t="shared" si="15"/>
        <v>2.16890392</v>
      </c>
      <c r="S66" s="11">
        <f t="shared" si="15"/>
        <v>0.61720823000000002</v>
      </c>
      <c r="T66" s="11">
        <f t="shared" si="15"/>
        <v>0</v>
      </c>
      <c r="U66" s="11">
        <f t="shared" si="15"/>
        <v>0</v>
      </c>
      <c r="V66" s="11">
        <f t="shared" si="15"/>
        <v>1.33064559</v>
      </c>
      <c r="W66" s="11">
        <f t="shared" si="15"/>
        <v>0</v>
      </c>
      <c r="X66" s="11">
        <f t="shared" si="15"/>
        <v>0</v>
      </c>
      <c r="Y66" s="11">
        <f t="shared" si="15"/>
        <v>0</v>
      </c>
      <c r="Z66" s="11">
        <f t="shared" si="15"/>
        <v>0</v>
      </c>
      <c r="AA66" s="11">
        <f t="shared" si="15"/>
        <v>0</v>
      </c>
      <c r="AB66" s="11">
        <f t="shared" si="15"/>
        <v>0</v>
      </c>
      <c r="AC66" s="11">
        <f t="shared" si="15"/>
        <v>0</v>
      </c>
      <c r="AD66" s="11">
        <f t="shared" si="15"/>
        <v>0</v>
      </c>
      <c r="AE66" s="11">
        <f t="shared" si="15"/>
        <v>0</v>
      </c>
      <c r="AF66" s="11">
        <f t="shared" si="15"/>
        <v>0</v>
      </c>
      <c r="AG66" s="11">
        <f t="shared" si="15"/>
        <v>0</v>
      </c>
      <c r="AH66" s="11">
        <f t="shared" si="15"/>
        <v>0</v>
      </c>
      <c r="AI66" s="11">
        <f t="shared" ref="AI66:BN66" si="16">SUM(AI63:AI65)/2</f>
        <v>0</v>
      </c>
      <c r="AJ66" s="11">
        <f t="shared" si="16"/>
        <v>0</v>
      </c>
      <c r="AK66" s="11">
        <f t="shared" si="16"/>
        <v>0</v>
      </c>
      <c r="AL66" s="11">
        <f t="shared" si="16"/>
        <v>0</v>
      </c>
      <c r="AM66" s="11">
        <f t="shared" si="16"/>
        <v>0</v>
      </c>
      <c r="AN66" s="11">
        <f t="shared" si="16"/>
        <v>0</v>
      </c>
      <c r="AO66" s="11">
        <f t="shared" si="16"/>
        <v>0</v>
      </c>
      <c r="AP66" s="11">
        <f t="shared" si="16"/>
        <v>0</v>
      </c>
      <c r="AQ66" s="11">
        <f t="shared" si="16"/>
        <v>0</v>
      </c>
      <c r="AR66" s="11">
        <f t="shared" si="16"/>
        <v>0</v>
      </c>
      <c r="AS66" s="11">
        <f t="shared" si="16"/>
        <v>0</v>
      </c>
      <c r="AT66" s="11">
        <f t="shared" si="16"/>
        <v>0</v>
      </c>
      <c r="AU66" s="11">
        <f t="shared" si="16"/>
        <v>0</v>
      </c>
      <c r="AV66" s="11">
        <f t="shared" si="16"/>
        <v>148.61007268</v>
      </c>
      <c r="AW66" s="11">
        <f t="shared" si="16"/>
        <v>159.93649135999999</v>
      </c>
      <c r="AX66" s="11">
        <f t="shared" si="16"/>
        <v>0</v>
      </c>
      <c r="AY66" s="11">
        <f t="shared" si="16"/>
        <v>0</v>
      </c>
      <c r="AZ66" s="11">
        <f t="shared" si="16"/>
        <v>890.59509574000003</v>
      </c>
      <c r="BA66" s="11">
        <f t="shared" si="16"/>
        <v>0</v>
      </c>
      <c r="BB66" s="11">
        <f t="shared" si="16"/>
        <v>0</v>
      </c>
      <c r="BC66" s="11">
        <f t="shared" si="16"/>
        <v>0</v>
      </c>
      <c r="BD66" s="11">
        <f t="shared" si="16"/>
        <v>0</v>
      </c>
      <c r="BE66" s="11">
        <f t="shared" si="16"/>
        <v>0</v>
      </c>
      <c r="BF66" s="11">
        <f t="shared" si="16"/>
        <v>66.651816260000004</v>
      </c>
      <c r="BG66" s="11">
        <f t="shared" si="16"/>
        <v>18.05007917</v>
      </c>
      <c r="BH66" s="11">
        <f t="shared" si="16"/>
        <v>0</v>
      </c>
      <c r="BI66" s="11">
        <f t="shared" si="16"/>
        <v>0</v>
      </c>
      <c r="BJ66" s="11">
        <f t="shared" si="16"/>
        <v>137.28278842</v>
      </c>
      <c r="BK66" s="11">
        <f t="shared" si="16"/>
        <v>1451.8444371600001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 ht="20.100000000000001" customHeight="1">
      <c r="A68" s="1493" t="s">
        <v>106</v>
      </c>
      <c r="B68" s="1492" t="s">
        <v>107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1495" t="s">
        <v>61</v>
      </c>
      <c r="B69" s="1494" t="s">
        <v>108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3"/>
      <c r="B70" s="1496" t="s">
        <v>73</v>
      </c>
      <c r="C70" s="1497">
        <v>0</v>
      </c>
      <c r="D70" s="1498">
        <v>0</v>
      </c>
      <c r="E70" s="1499">
        <v>0</v>
      </c>
      <c r="F70" s="1500">
        <v>0</v>
      </c>
      <c r="G70" s="1501">
        <v>0</v>
      </c>
      <c r="H70" s="1502">
        <v>0</v>
      </c>
      <c r="I70" s="1503">
        <v>0</v>
      </c>
      <c r="J70" s="1504">
        <v>0</v>
      </c>
      <c r="K70" s="1505">
        <v>0</v>
      </c>
      <c r="L70" s="1506">
        <v>0</v>
      </c>
      <c r="M70" s="1507">
        <v>0</v>
      </c>
      <c r="N70" s="1508">
        <v>0</v>
      </c>
      <c r="O70" s="1509">
        <v>0</v>
      </c>
      <c r="P70" s="1510">
        <v>0</v>
      </c>
      <c r="Q70" s="1511">
        <v>0</v>
      </c>
      <c r="R70" s="1512">
        <v>0</v>
      </c>
      <c r="S70" s="1513">
        <v>0</v>
      </c>
      <c r="T70" s="1514">
        <v>0</v>
      </c>
      <c r="U70" s="1515">
        <v>0</v>
      </c>
      <c r="V70" s="1516">
        <v>0</v>
      </c>
      <c r="W70" s="1517">
        <v>0</v>
      </c>
      <c r="X70" s="1518">
        <v>0</v>
      </c>
      <c r="Y70" s="1519">
        <v>0</v>
      </c>
      <c r="Z70" s="1520">
        <v>0</v>
      </c>
      <c r="AA70" s="1521">
        <v>0</v>
      </c>
      <c r="AB70" s="1522">
        <v>0</v>
      </c>
      <c r="AC70" s="1523">
        <v>0</v>
      </c>
      <c r="AD70" s="1524">
        <v>0</v>
      </c>
      <c r="AE70" s="1525">
        <v>0</v>
      </c>
      <c r="AF70" s="1526">
        <v>0</v>
      </c>
      <c r="AG70" s="1527">
        <v>0</v>
      </c>
      <c r="AH70" s="1528">
        <v>0</v>
      </c>
      <c r="AI70" s="1529">
        <v>0</v>
      </c>
      <c r="AJ70" s="1530">
        <v>0</v>
      </c>
      <c r="AK70" s="1531">
        <v>0</v>
      </c>
      <c r="AL70" s="1532">
        <v>0</v>
      </c>
      <c r="AM70" s="1533">
        <v>0</v>
      </c>
      <c r="AN70" s="1534">
        <v>0</v>
      </c>
      <c r="AO70" s="1535">
        <v>0</v>
      </c>
      <c r="AP70" s="1536">
        <v>0</v>
      </c>
      <c r="AQ70" s="1537">
        <v>0</v>
      </c>
      <c r="AR70" s="1538">
        <v>0</v>
      </c>
      <c r="AS70" s="1539">
        <v>0</v>
      </c>
      <c r="AT70" s="1540">
        <v>0</v>
      </c>
      <c r="AU70" s="1541">
        <v>0</v>
      </c>
      <c r="AV70" s="1542">
        <v>0</v>
      </c>
      <c r="AW70" s="1543">
        <v>0</v>
      </c>
      <c r="AX70" s="1544">
        <v>0</v>
      </c>
      <c r="AY70" s="1545">
        <v>0</v>
      </c>
      <c r="AZ70" s="1546">
        <v>0</v>
      </c>
      <c r="BA70" s="1547">
        <v>0</v>
      </c>
      <c r="BB70" s="1548">
        <v>0</v>
      </c>
      <c r="BC70" s="1549">
        <v>0</v>
      </c>
      <c r="BD70" s="1550">
        <v>0</v>
      </c>
      <c r="BE70" s="1551">
        <v>0</v>
      </c>
      <c r="BF70" s="1552">
        <v>0</v>
      </c>
      <c r="BG70" s="1553">
        <v>0</v>
      </c>
      <c r="BH70" s="1554">
        <v>0</v>
      </c>
      <c r="BI70" s="1555">
        <v>0</v>
      </c>
      <c r="BJ70" s="1556">
        <v>0</v>
      </c>
      <c r="BK70" s="1557">
        <f>SUM(C70:BJ70)</f>
        <v>0</v>
      </c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1558" t="s">
        <v>66</v>
      </c>
      <c r="C71" s="11">
        <f t="shared" ref="C71:BK71" si="17">SUM(C70:C70)</f>
        <v>0</v>
      </c>
      <c r="D71" s="11">
        <f t="shared" si="17"/>
        <v>0</v>
      </c>
      <c r="E71" s="11">
        <f t="shared" si="17"/>
        <v>0</v>
      </c>
      <c r="F71" s="11">
        <f t="shared" si="17"/>
        <v>0</v>
      </c>
      <c r="G71" s="11">
        <f t="shared" si="17"/>
        <v>0</v>
      </c>
      <c r="H71" s="11">
        <f t="shared" si="17"/>
        <v>0</v>
      </c>
      <c r="I71" s="11">
        <f t="shared" si="17"/>
        <v>0</v>
      </c>
      <c r="J71" s="11">
        <f t="shared" si="17"/>
        <v>0</v>
      </c>
      <c r="K71" s="11">
        <f t="shared" si="17"/>
        <v>0</v>
      </c>
      <c r="L71" s="11">
        <f t="shared" si="17"/>
        <v>0</v>
      </c>
      <c r="M71" s="11">
        <f t="shared" si="17"/>
        <v>0</v>
      </c>
      <c r="N71" s="11">
        <f t="shared" si="17"/>
        <v>0</v>
      </c>
      <c r="O71" s="11">
        <f t="shared" si="17"/>
        <v>0</v>
      </c>
      <c r="P71" s="11">
        <f t="shared" si="17"/>
        <v>0</v>
      </c>
      <c r="Q71" s="11">
        <f t="shared" si="17"/>
        <v>0</v>
      </c>
      <c r="R71" s="11">
        <f t="shared" si="17"/>
        <v>0</v>
      </c>
      <c r="S71" s="11">
        <f t="shared" si="17"/>
        <v>0</v>
      </c>
      <c r="T71" s="11">
        <f t="shared" si="17"/>
        <v>0</v>
      </c>
      <c r="U71" s="11">
        <f t="shared" si="17"/>
        <v>0</v>
      </c>
      <c r="V71" s="11">
        <f t="shared" si="17"/>
        <v>0</v>
      </c>
      <c r="W71" s="11">
        <f t="shared" si="17"/>
        <v>0</v>
      </c>
      <c r="X71" s="11">
        <f t="shared" si="17"/>
        <v>0</v>
      </c>
      <c r="Y71" s="11">
        <f t="shared" si="17"/>
        <v>0</v>
      </c>
      <c r="Z71" s="11">
        <f t="shared" si="17"/>
        <v>0</v>
      </c>
      <c r="AA71" s="11">
        <f t="shared" si="17"/>
        <v>0</v>
      </c>
      <c r="AB71" s="11">
        <f t="shared" si="17"/>
        <v>0</v>
      </c>
      <c r="AC71" s="11">
        <f t="shared" si="17"/>
        <v>0</v>
      </c>
      <c r="AD71" s="11">
        <f t="shared" si="17"/>
        <v>0</v>
      </c>
      <c r="AE71" s="11">
        <f t="shared" si="17"/>
        <v>0</v>
      </c>
      <c r="AF71" s="11">
        <f t="shared" si="17"/>
        <v>0</v>
      </c>
      <c r="AG71" s="11">
        <f t="shared" si="17"/>
        <v>0</v>
      </c>
      <c r="AH71" s="11">
        <f t="shared" si="17"/>
        <v>0</v>
      </c>
      <c r="AI71" s="11">
        <f t="shared" si="17"/>
        <v>0</v>
      </c>
      <c r="AJ71" s="11">
        <f t="shared" si="17"/>
        <v>0</v>
      </c>
      <c r="AK71" s="11">
        <f t="shared" si="17"/>
        <v>0</v>
      </c>
      <c r="AL71" s="11">
        <f t="shared" si="17"/>
        <v>0</v>
      </c>
      <c r="AM71" s="11">
        <f t="shared" si="17"/>
        <v>0</v>
      </c>
      <c r="AN71" s="11">
        <f t="shared" si="17"/>
        <v>0</v>
      </c>
      <c r="AO71" s="11">
        <f t="shared" si="17"/>
        <v>0</v>
      </c>
      <c r="AP71" s="11">
        <f t="shared" si="17"/>
        <v>0</v>
      </c>
      <c r="AQ71" s="11">
        <f t="shared" si="17"/>
        <v>0</v>
      </c>
      <c r="AR71" s="11">
        <f t="shared" si="17"/>
        <v>0</v>
      </c>
      <c r="AS71" s="11">
        <f t="shared" si="17"/>
        <v>0</v>
      </c>
      <c r="AT71" s="11">
        <f t="shared" si="17"/>
        <v>0</v>
      </c>
      <c r="AU71" s="11">
        <f t="shared" si="17"/>
        <v>0</v>
      </c>
      <c r="AV71" s="11">
        <f t="shared" si="17"/>
        <v>0</v>
      </c>
      <c r="AW71" s="11">
        <f t="shared" si="17"/>
        <v>0</v>
      </c>
      <c r="AX71" s="11">
        <f t="shared" si="17"/>
        <v>0</v>
      </c>
      <c r="AY71" s="11">
        <f t="shared" si="17"/>
        <v>0</v>
      </c>
      <c r="AZ71" s="11">
        <f t="shared" si="17"/>
        <v>0</v>
      </c>
      <c r="BA71" s="11">
        <f t="shared" si="17"/>
        <v>0</v>
      </c>
      <c r="BB71" s="11">
        <f t="shared" si="17"/>
        <v>0</v>
      </c>
      <c r="BC71" s="11">
        <f t="shared" si="17"/>
        <v>0</v>
      </c>
      <c r="BD71" s="11">
        <f t="shared" si="17"/>
        <v>0</v>
      </c>
      <c r="BE71" s="11">
        <f t="shared" si="17"/>
        <v>0</v>
      </c>
      <c r="BF71" s="11">
        <f t="shared" si="17"/>
        <v>0</v>
      </c>
      <c r="BG71" s="11">
        <f t="shared" si="17"/>
        <v>0</v>
      </c>
      <c r="BH71" s="11">
        <f t="shared" si="17"/>
        <v>0</v>
      </c>
      <c r="BI71" s="11">
        <f t="shared" si="17"/>
        <v>0</v>
      </c>
      <c r="BJ71" s="11">
        <f t="shared" si="17"/>
        <v>0</v>
      </c>
      <c r="BK71" s="11">
        <f t="shared" si="17"/>
        <v>0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1560" t="s">
        <v>67</v>
      </c>
      <c r="B73" s="1559" t="s">
        <v>109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3"/>
      <c r="B74" s="1561" t="s">
        <v>73</v>
      </c>
      <c r="C74" s="1562">
        <v>0</v>
      </c>
      <c r="D74" s="1563">
        <v>0</v>
      </c>
      <c r="E74" s="1564">
        <v>0</v>
      </c>
      <c r="F74" s="1565">
        <v>0</v>
      </c>
      <c r="G74" s="1566">
        <v>0</v>
      </c>
      <c r="H74" s="1567">
        <v>0</v>
      </c>
      <c r="I74" s="1568">
        <v>0</v>
      </c>
      <c r="J74" s="1569">
        <v>0</v>
      </c>
      <c r="K74" s="1570">
        <v>0</v>
      </c>
      <c r="L74" s="1571">
        <v>0</v>
      </c>
      <c r="M74" s="1572">
        <v>0</v>
      </c>
      <c r="N74" s="1573">
        <v>0</v>
      </c>
      <c r="O74" s="1574">
        <v>0</v>
      </c>
      <c r="P74" s="1575">
        <v>0</v>
      </c>
      <c r="Q74" s="1576">
        <v>0</v>
      </c>
      <c r="R74" s="1577">
        <v>0</v>
      </c>
      <c r="S74" s="1578">
        <v>0</v>
      </c>
      <c r="T74" s="1579">
        <v>0</v>
      </c>
      <c r="U74" s="1580">
        <v>0</v>
      </c>
      <c r="V74" s="1581">
        <v>0</v>
      </c>
      <c r="W74" s="1582">
        <v>0</v>
      </c>
      <c r="X74" s="1583">
        <v>0</v>
      </c>
      <c r="Y74" s="1584">
        <v>0</v>
      </c>
      <c r="Z74" s="1585">
        <v>0</v>
      </c>
      <c r="AA74" s="1586">
        <v>0</v>
      </c>
      <c r="AB74" s="1587">
        <v>0</v>
      </c>
      <c r="AC74" s="1588">
        <v>0</v>
      </c>
      <c r="AD74" s="1589">
        <v>0</v>
      </c>
      <c r="AE74" s="1590">
        <v>0</v>
      </c>
      <c r="AF74" s="1591">
        <v>0</v>
      </c>
      <c r="AG74" s="1592">
        <v>0</v>
      </c>
      <c r="AH74" s="1593">
        <v>0</v>
      </c>
      <c r="AI74" s="1594">
        <v>0</v>
      </c>
      <c r="AJ74" s="1595">
        <v>0</v>
      </c>
      <c r="AK74" s="1596">
        <v>0</v>
      </c>
      <c r="AL74" s="1597">
        <v>0</v>
      </c>
      <c r="AM74" s="1598">
        <v>0</v>
      </c>
      <c r="AN74" s="1599">
        <v>0</v>
      </c>
      <c r="AO74" s="1600">
        <v>0</v>
      </c>
      <c r="AP74" s="1601">
        <v>0</v>
      </c>
      <c r="AQ74" s="1602">
        <v>0</v>
      </c>
      <c r="AR74" s="1603">
        <v>0</v>
      </c>
      <c r="AS74" s="1604">
        <v>0</v>
      </c>
      <c r="AT74" s="1605">
        <v>0</v>
      </c>
      <c r="AU74" s="1606">
        <v>0</v>
      </c>
      <c r="AV74" s="1607">
        <v>0</v>
      </c>
      <c r="AW74" s="1608">
        <v>0</v>
      </c>
      <c r="AX74" s="1609">
        <v>0</v>
      </c>
      <c r="AY74" s="1610">
        <v>0</v>
      </c>
      <c r="AZ74" s="1611">
        <v>0</v>
      </c>
      <c r="BA74" s="1612">
        <v>0</v>
      </c>
      <c r="BB74" s="1613">
        <v>0</v>
      </c>
      <c r="BC74" s="1614">
        <v>0</v>
      </c>
      <c r="BD74" s="1615">
        <v>0</v>
      </c>
      <c r="BE74" s="1616">
        <v>0</v>
      </c>
      <c r="BF74" s="1617">
        <v>0</v>
      </c>
      <c r="BG74" s="1618">
        <v>0</v>
      </c>
      <c r="BH74" s="1619">
        <v>0</v>
      </c>
      <c r="BI74" s="1620">
        <v>0</v>
      </c>
      <c r="BJ74" s="1621">
        <v>0</v>
      </c>
      <c r="BK74" s="1622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3" t="s">
        <v>70</v>
      </c>
      <c r="C75" s="11">
        <f t="shared" ref="C75:BK75" si="18">SUM(C74:C74)</f>
        <v>0</v>
      </c>
      <c r="D75" s="11">
        <f t="shared" si="18"/>
        <v>0</v>
      </c>
      <c r="E75" s="11">
        <f t="shared" si="18"/>
        <v>0</v>
      </c>
      <c r="F75" s="11">
        <f t="shared" si="18"/>
        <v>0</v>
      </c>
      <c r="G75" s="11">
        <f t="shared" si="18"/>
        <v>0</v>
      </c>
      <c r="H75" s="11">
        <f t="shared" si="18"/>
        <v>0</v>
      </c>
      <c r="I75" s="11">
        <f t="shared" si="18"/>
        <v>0</v>
      </c>
      <c r="J75" s="11">
        <f t="shared" si="18"/>
        <v>0</v>
      </c>
      <c r="K75" s="11">
        <f t="shared" si="18"/>
        <v>0</v>
      </c>
      <c r="L75" s="11">
        <f t="shared" si="18"/>
        <v>0</v>
      </c>
      <c r="M75" s="11">
        <f t="shared" si="18"/>
        <v>0</v>
      </c>
      <c r="N75" s="11">
        <f t="shared" si="18"/>
        <v>0</v>
      </c>
      <c r="O75" s="11">
        <f t="shared" si="18"/>
        <v>0</v>
      </c>
      <c r="P75" s="11">
        <f t="shared" si="18"/>
        <v>0</v>
      </c>
      <c r="Q75" s="11">
        <f t="shared" si="18"/>
        <v>0</v>
      </c>
      <c r="R75" s="11">
        <f t="shared" si="18"/>
        <v>0</v>
      </c>
      <c r="S75" s="11">
        <f t="shared" si="18"/>
        <v>0</v>
      </c>
      <c r="T75" s="11">
        <f t="shared" si="18"/>
        <v>0</v>
      </c>
      <c r="U75" s="11">
        <f t="shared" si="18"/>
        <v>0</v>
      </c>
      <c r="V75" s="11">
        <f t="shared" si="18"/>
        <v>0</v>
      </c>
      <c r="W75" s="11">
        <f t="shared" si="18"/>
        <v>0</v>
      </c>
      <c r="X75" s="11">
        <f t="shared" si="18"/>
        <v>0</v>
      </c>
      <c r="Y75" s="11">
        <f t="shared" si="18"/>
        <v>0</v>
      </c>
      <c r="Z75" s="11">
        <f t="shared" si="18"/>
        <v>0</v>
      </c>
      <c r="AA75" s="11">
        <f t="shared" si="18"/>
        <v>0</v>
      </c>
      <c r="AB75" s="11">
        <f t="shared" si="18"/>
        <v>0</v>
      </c>
      <c r="AC75" s="11">
        <f t="shared" si="18"/>
        <v>0</v>
      </c>
      <c r="AD75" s="11">
        <f t="shared" si="18"/>
        <v>0</v>
      </c>
      <c r="AE75" s="11">
        <f t="shared" si="18"/>
        <v>0</v>
      </c>
      <c r="AF75" s="11">
        <f t="shared" si="18"/>
        <v>0</v>
      </c>
      <c r="AG75" s="11">
        <f t="shared" si="18"/>
        <v>0</v>
      </c>
      <c r="AH75" s="11">
        <f t="shared" si="18"/>
        <v>0</v>
      </c>
      <c r="AI75" s="11">
        <f t="shared" si="18"/>
        <v>0</v>
      </c>
      <c r="AJ75" s="11">
        <f t="shared" si="18"/>
        <v>0</v>
      </c>
      <c r="AK75" s="11">
        <f t="shared" si="18"/>
        <v>0</v>
      </c>
      <c r="AL75" s="11">
        <f t="shared" si="18"/>
        <v>0</v>
      </c>
      <c r="AM75" s="11">
        <f t="shared" si="18"/>
        <v>0</v>
      </c>
      <c r="AN75" s="11">
        <f t="shared" si="18"/>
        <v>0</v>
      </c>
      <c r="AO75" s="11">
        <f t="shared" si="18"/>
        <v>0</v>
      </c>
      <c r="AP75" s="11">
        <f t="shared" si="18"/>
        <v>0</v>
      </c>
      <c r="AQ75" s="11">
        <f t="shared" si="18"/>
        <v>0</v>
      </c>
      <c r="AR75" s="11">
        <f t="shared" si="18"/>
        <v>0</v>
      </c>
      <c r="AS75" s="11">
        <f t="shared" si="18"/>
        <v>0</v>
      </c>
      <c r="AT75" s="11">
        <f t="shared" si="18"/>
        <v>0</v>
      </c>
      <c r="AU75" s="11">
        <f t="shared" si="18"/>
        <v>0</v>
      </c>
      <c r="AV75" s="11">
        <f t="shared" si="18"/>
        <v>0</v>
      </c>
      <c r="AW75" s="11">
        <f t="shared" si="18"/>
        <v>0</v>
      </c>
      <c r="AX75" s="11">
        <f t="shared" si="18"/>
        <v>0</v>
      </c>
      <c r="AY75" s="11">
        <f t="shared" si="18"/>
        <v>0</v>
      </c>
      <c r="AZ75" s="11">
        <f t="shared" si="18"/>
        <v>0</v>
      </c>
      <c r="BA75" s="11">
        <f t="shared" si="18"/>
        <v>0</v>
      </c>
      <c r="BB75" s="11">
        <f t="shared" si="18"/>
        <v>0</v>
      </c>
      <c r="BC75" s="11">
        <f t="shared" si="18"/>
        <v>0</v>
      </c>
      <c r="BD75" s="11">
        <f t="shared" si="18"/>
        <v>0</v>
      </c>
      <c r="BE75" s="11">
        <f t="shared" si="18"/>
        <v>0</v>
      </c>
      <c r="BF75" s="11">
        <f t="shared" si="18"/>
        <v>0</v>
      </c>
      <c r="BG75" s="11">
        <f t="shared" si="18"/>
        <v>0</v>
      </c>
      <c r="BH75" s="11">
        <f t="shared" si="18"/>
        <v>0</v>
      </c>
      <c r="BI75" s="11">
        <f t="shared" si="18"/>
        <v>0</v>
      </c>
      <c r="BJ75" s="11">
        <f t="shared" si="18"/>
        <v>0</v>
      </c>
      <c r="BK75" s="11">
        <f t="shared" si="18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24" t="s">
        <v>110</v>
      </c>
      <c r="C76" s="11">
        <f t="shared" ref="C76:BK76" si="19">SUM(C70:C75)/2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0</v>
      </c>
      <c r="N76" s="11">
        <f t="shared" si="19"/>
        <v>0</v>
      </c>
      <c r="O76" s="11">
        <f t="shared" si="19"/>
        <v>0</v>
      </c>
      <c r="P76" s="11">
        <f t="shared" si="19"/>
        <v>0</v>
      </c>
      <c r="Q76" s="11">
        <f t="shared" si="19"/>
        <v>0</v>
      </c>
      <c r="R76" s="11">
        <f t="shared" si="19"/>
        <v>0</v>
      </c>
      <c r="S76" s="11">
        <f t="shared" si="19"/>
        <v>0</v>
      </c>
      <c r="T76" s="11">
        <f t="shared" si="19"/>
        <v>0</v>
      </c>
      <c r="U76" s="11">
        <f t="shared" si="19"/>
        <v>0</v>
      </c>
      <c r="V76" s="11">
        <f t="shared" si="19"/>
        <v>0</v>
      </c>
      <c r="W76" s="11">
        <f t="shared" si="19"/>
        <v>0</v>
      </c>
      <c r="X76" s="11">
        <f t="shared" si="19"/>
        <v>0</v>
      </c>
      <c r="Y76" s="11">
        <f t="shared" si="19"/>
        <v>0</v>
      </c>
      <c r="Z76" s="11">
        <f t="shared" si="19"/>
        <v>0</v>
      </c>
      <c r="AA76" s="11">
        <f t="shared" si="19"/>
        <v>0</v>
      </c>
      <c r="AB76" s="11">
        <f t="shared" si="19"/>
        <v>0</v>
      </c>
      <c r="AC76" s="11">
        <f t="shared" si="19"/>
        <v>0</v>
      </c>
      <c r="AD76" s="11">
        <f t="shared" si="19"/>
        <v>0</v>
      </c>
      <c r="AE76" s="11">
        <f t="shared" si="19"/>
        <v>0</v>
      </c>
      <c r="AF76" s="11">
        <f t="shared" si="19"/>
        <v>0</v>
      </c>
      <c r="AG76" s="11">
        <f t="shared" si="19"/>
        <v>0</v>
      </c>
      <c r="AH76" s="11">
        <f t="shared" si="19"/>
        <v>0</v>
      </c>
      <c r="AI76" s="11">
        <f t="shared" si="19"/>
        <v>0</v>
      </c>
      <c r="AJ76" s="11">
        <f t="shared" si="19"/>
        <v>0</v>
      </c>
      <c r="AK76" s="11">
        <f t="shared" si="19"/>
        <v>0</v>
      </c>
      <c r="AL76" s="11">
        <f t="shared" si="19"/>
        <v>0</v>
      </c>
      <c r="AM76" s="11">
        <f t="shared" si="19"/>
        <v>0</v>
      </c>
      <c r="AN76" s="11">
        <f t="shared" si="19"/>
        <v>0</v>
      </c>
      <c r="AO76" s="11">
        <f t="shared" si="19"/>
        <v>0</v>
      </c>
      <c r="AP76" s="11">
        <f t="shared" si="19"/>
        <v>0</v>
      </c>
      <c r="AQ76" s="11">
        <f t="shared" si="19"/>
        <v>0</v>
      </c>
      <c r="AR76" s="11">
        <f t="shared" si="19"/>
        <v>0</v>
      </c>
      <c r="AS76" s="11">
        <f t="shared" si="19"/>
        <v>0</v>
      </c>
      <c r="AT76" s="11">
        <f t="shared" si="19"/>
        <v>0</v>
      </c>
      <c r="AU76" s="11">
        <f t="shared" si="19"/>
        <v>0</v>
      </c>
      <c r="AV76" s="11">
        <f t="shared" si="19"/>
        <v>0</v>
      </c>
      <c r="AW76" s="11">
        <f t="shared" si="19"/>
        <v>0</v>
      </c>
      <c r="AX76" s="11">
        <f t="shared" si="19"/>
        <v>0</v>
      </c>
      <c r="AY76" s="11">
        <f t="shared" si="19"/>
        <v>0</v>
      </c>
      <c r="AZ76" s="11">
        <f t="shared" si="19"/>
        <v>0</v>
      </c>
      <c r="BA76" s="11">
        <f t="shared" si="19"/>
        <v>0</v>
      </c>
      <c r="BB76" s="11">
        <f t="shared" si="19"/>
        <v>0</v>
      </c>
      <c r="BC76" s="11">
        <f t="shared" si="19"/>
        <v>0</v>
      </c>
      <c r="BD76" s="11">
        <f t="shared" si="19"/>
        <v>0</v>
      </c>
      <c r="BE76" s="11">
        <f t="shared" si="19"/>
        <v>0</v>
      </c>
      <c r="BF76" s="11">
        <f t="shared" si="19"/>
        <v>0</v>
      </c>
      <c r="BG76" s="11">
        <f t="shared" si="19"/>
        <v>0</v>
      </c>
      <c r="BH76" s="11">
        <f t="shared" si="19"/>
        <v>0</v>
      </c>
      <c r="BI76" s="11">
        <f t="shared" si="19"/>
        <v>0</v>
      </c>
      <c r="BJ76" s="11">
        <f t="shared" si="19"/>
        <v>0</v>
      </c>
      <c r="BK76" s="11">
        <f t="shared" si="19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 ht="20.100000000000001" customHeight="1">
      <c r="A78" s="1626" t="s">
        <v>111</v>
      </c>
      <c r="B78" s="1625" t="s">
        <v>15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>
      <c r="A79" s="1628" t="s">
        <v>61</v>
      </c>
      <c r="B79" s="1627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3"/>
      <c r="B80" s="1629" t="s">
        <v>112</v>
      </c>
      <c r="C80" s="1630">
        <v>0</v>
      </c>
      <c r="D80" s="1631">
        <v>0.55752961000000001</v>
      </c>
      <c r="E80" s="1632">
        <v>0</v>
      </c>
      <c r="F80" s="1633">
        <v>0</v>
      </c>
      <c r="G80" s="1634">
        <v>0</v>
      </c>
      <c r="H80" s="1635">
        <v>4.2625921900000003</v>
      </c>
      <c r="I80" s="1636">
        <v>9.0580981900000008</v>
      </c>
      <c r="J80" s="1637">
        <v>0</v>
      </c>
      <c r="K80" s="1638">
        <v>0</v>
      </c>
      <c r="L80" s="1639">
        <v>15.63905623</v>
      </c>
      <c r="M80" s="1640">
        <v>0</v>
      </c>
      <c r="N80" s="1641">
        <v>0</v>
      </c>
      <c r="O80" s="1642">
        <v>0</v>
      </c>
      <c r="P80" s="1643">
        <v>0</v>
      </c>
      <c r="Q80" s="1644">
        <v>0</v>
      </c>
      <c r="R80" s="1645">
        <v>1.0996971499999999</v>
      </c>
      <c r="S80" s="1646">
        <v>1.1843996699999999</v>
      </c>
      <c r="T80" s="1647">
        <v>0</v>
      </c>
      <c r="U80" s="1648">
        <v>0</v>
      </c>
      <c r="V80" s="1649">
        <v>0.18487339</v>
      </c>
      <c r="W80" s="1650">
        <v>0</v>
      </c>
      <c r="X80" s="1651">
        <v>0</v>
      </c>
      <c r="Y80" s="1652">
        <v>0</v>
      </c>
      <c r="Z80" s="1653">
        <v>0</v>
      </c>
      <c r="AA80" s="1654">
        <v>0</v>
      </c>
      <c r="AB80" s="1655">
        <v>0</v>
      </c>
      <c r="AC80" s="1656">
        <v>0</v>
      </c>
      <c r="AD80" s="1657">
        <v>0</v>
      </c>
      <c r="AE80" s="1658">
        <v>0</v>
      </c>
      <c r="AF80" s="1659">
        <v>0</v>
      </c>
      <c r="AG80" s="1660">
        <v>0</v>
      </c>
      <c r="AH80" s="1661">
        <v>0</v>
      </c>
      <c r="AI80" s="1662">
        <v>0</v>
      </c>
      <c r="AJ80" s="1663">
        <v>0</v>
      </c>
      <c r="AK80" s="1664">
        <v>0</v>
      </c>
      <c r="AL80" s="1665">
        <v>0</v>
      </c>
      <c r="AM80" s="1666">
        <v>0</v>
      </c>
      <c r="AN80" s="1667">
        <v>0</v>
      </c>
      <c r="AO80" s="1668">
        <v>0</v>
      </c>
      <c r="AP80" s="1669">
        <v>0</v>
      </c>
      <c r="AQ80" s="1670">
        <v>0</v>
      </c>
      <c r="AR80" s="1671">
        <v>0</v>
      </c>
      <c r="AS80" s="1672">
        <v>0</v>
      </c>
      <c r="AT80" s="1673">
        <v>0</v>
      </c>
      <c r="AU80" s="1674">
        <v>0</v>
      </c>
      <c r="AV80" s="1675">
        <v>25.07245206</v>
      </c>
      <c r="AW80" s="1676">
        <v>8.4141622300000005</v>
      </c>
      <c r="AX80" s="1677">
        <v>0</v>
      </c>
      <c r="AY80" s="1678">
        <v>0</v>
      </c>
      <c r="AZ80" s="1679">
        <v>55.290368520000001</v>
      </c>
      <c r="BA80" s="1680">
        <v>0</v>
      </c>
      <c r="BB80" s="1681">
        <v>0</v>
      </c>
      <c r="BC80" s="1682">
        <v>0</v>
      </c>
      <c r="BD80" s="1683">
        <v>0</v>
      </c>
      <c r="BE80" s="1684">
        <v>0</v>
      </c>
      <c r="BF80" s="1685">
        <v>6.8386812499999996</v>
      </c>
      <c r="BG80" s="1686">
        <v>0.55015365999999999</v>
      </c>
      <c r="BH80" s="1687">
        <v>0</v>
      </c>
      <c r="BI80" s="1688">
        <v>0</v>
      </c>
      <c r="BJ80" s="1689">
        <v>6.1688976100000001</v>
      </c>
      <c r="BK80" s="1690">
        <f>SUM(C80:BJ80)</f>
        <v>134.32096175999999</v>
      </c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1691" t="s">
        <v>113</v>
      </c>
      <c r="C81" s="1692">
        <v>0</v>
      </c>
      <c r="D81" s="1693">
        <v>1.0467077199999999</v>
      </c>
      <c r="E81" s="1694">
        <v>0</v>
      </c>
      <c r="F81" s="1695">
        <v>0</v>
      </c>
      <c r="G81" s="1696">
        <v>0</v>
      </c>
      <c r="H81" s="1697">
        <v>129.10351942</v>
      </c>
      <c r="I81" s="1698">
        <v>73.669401829999998</v>
      </c>
      <c r="J81" s="1699">
        <v>0</v>
      </c>
      <c r="K81" s="1700">
        <v>0</v>
      </c>
      <c r="L81" s="1701">
        <v>183.24283080999999</v>
      </c>
      <c r="M81" s="1702">
        <v>0</v>
      </c>
      <c r="N81" s="1703">
        <v>0</v>
      </c>
      <c r="O81" s="1704">
        <v>0</v>
      </c>
      <c r="P81" s="1705">
        <v>0</v>
      </c>
      <c r="Q81" s="1706">
        <v>0</v>
      </c>
      <c r="R81" s="1707">
        <v>51.676795560000002</v>
      </c>
      <c r="S81" s="1708">
        <v>7.8286322200000003</v>
      </c>
      <c r="T81" s="1709">
        <v>0</v>
      </c>
      <c r="U81" s="1710">
        <v>0</v>
      </c>
      <c r="V81" s="1711">
        <v>10.34962734</v>
      </c>
      <c r="W81" s="1712">
        <v>0</v>
      </c>
      <c r="X81" s="1713">
        <v>0</v>
      </c>
      <c r="Y81" s="1714">
        <v>0</v>
      </c>
      <c r="Z81" s="1715">
        <v>0</v>
      </c>
      <c r="AA81" s="1716">
        <v>0</v>
      </c>
      <c r="AB81" s="1717">
        <v>0</v>
      </c>
      <c r="AC81" s="1718">
        <v>0</v>
      </c>
      <c r="AD81" s="1719">
        <v>0</v>
      </c>
      <c r="AE81" s="1720">
        <v>0</v>
      </c>
      <c r="AF81" s="1721">
        <v>0</v>
      </c>
      <c r="AG81" s="1722">
        <v>0</v>
      </c>
      <c r="AH81" s="1723">
        <v>0</v>
      </c>
      <c r="AI81" s="1724">
        <v>0</v>
      </c>
      <c r="AJ81" s="1725">
        <v>0</v>
      </c>
      <c r="AK81" s="1726">
        <v>0</v>
      </c>
      <c r="AL81" s="1727">
        <v>0</v>
      </c>
      <c r="AM81" s="1728">
        <v>0</v>
      </c>
      <c r="AN81" s="1729">
        <v>0</v>
      </c>
      <c r="AO81" s="1730">
        <v>0</v>
      </c>
      <c r="AP81" s="1731">
        <v>0</v>
      </c>
      <c r="AQ81" s="1732">
        <v>0</v>
      </c>
      <c r="AR81" s="1733">
        <v>0</v>
      </c>
      <c r="AS81" s="1734">
        <v>0</v>
      </c>
      <c r="AT81" s="1735">
        <v>0</v>
      </c>
      <c r="AU81" s="1736">
        <v>0</v>
      </c>
      <c r="AV81" s="1737">
        <v>263.32469377000001</v>
      </c>
      <c r="AW81" s="1738">
        <v>69.777611410000006</v>
      </c>
      <c r="AX81" s="1739">
        <v>0</v>
      </c>
      <c r="AY81" s="1740">
        <v>0</v>
      </c>
      <c r="AZ81" s="1741">
        <v>383.84944740999998</v>
      </c>
      <c r="BA81" s="1742">
        <v>0</v>
      </c>
      <c r="BB81" s="1743">
        <v>0</v>
      </c>
      <c r="BC81" s="1744">
        <v>0</v>
      </c>
      <c r="BD81" s="1745">
        <v>0</v>
      </c>
      <c r="BE81" s="1746">
        <v>0</v>
      </c>
      <c r="BF81" s="1747">
        <v>67.722889129999999</v>
      </c>
      <c r="BG81" s="1748">
        <v>8.4673830100000007</v>
      </c>
      <c r="BH81" s="1749">
        <v>0</v>
      </c>
      <c r="BI81" s="1750">
        <v>0</v>
      </c>
      <c r="BJ81" s="1751">
        <v>31.59996537</v>
      </c>
      <c r="BK81" s="1752">
        <f>SUM(C81:BJ81)</f>
        <v>1281.6595050000001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753" t="s">
        <v>114</v>
      </c>
      <c r="C82" s="1754">
        <v>0</v>
      </c>
      <c r="D82" s="1755">
        <v>0.44976782999999998</v>
      </c>
      <c r="E82" s="1756">
        <v>0</v>
      </c>
      <c r="F82" s="1757">
        <v>0</v>
      </c>
      <c r="G82" s="1758">
        <v>0</v>
      </c>
      <c r="H82" s="1759">
        <v>3.5594191199999998</v>
      </c>
      <c r="I82" s="1760">
        <v>5.7323767300000004</v>
      </c>
      <c r="J82" s="1761">
        <v>0</v>
      </c>
      <c r="K82" s="1762">
        <v>0</v>
      </c>
      <c r="L82" s="1763">
        <v>4.6941842400000002</v>
      </c>
      <c r="M82" s="1764">
        <v>0</v>
      </c>
      <c r="N82" s="1765">
        <v>0</v>
      </c>
      <c r="O82" s="1766">
        <v>0</v>
      </c>
      <c r="P82" s="1767">
        <v>0</v>
      </c>
      <c r="Q82" s="1768">
        <v>0</v>
      </c>
      <c r="R82" s="1769">
        <v>1.0356381800000001</v>
      </c>
      <c r="S82" s="1770">
        <v>1.1793699999999999E-3</v>
      </c>
      <c r="T82" s="1771">
        <v>0</v>
      </c>
      <c r="U82" s="1772">
        <v>0</v>
      </c>
      <c r="V82" s="1773">
        <v>0.36188169999999997</v>
      </c>
      <c r="W82" s="1774">
        <v>0</v>
      </c>
      <c r="X82" s="1775">
        <v>0</v>
      </c>
      <c r="Y82" s="1776">
        <v>0</v>
      </c>
      <c r="Z82" s="1777">
        <v>0</v>
      </c>
      <c r="AA82" s="1778">
        <v>0</v>
      </c>
      <c r="AB82" s="1779">
        <v>0</v>
      </c>
      <c r="AC82" s="1780">
        <v>0</v>
      </c>
      <c r="AD82" s="1781">
        <v>0</v>
      </c>
      <c r="AE82" s="1782">
        <v>0</v>
      </c>
      <c r="AF82" s="1783">
        <v>0</v>
      </c>
      <c r="AG82" s="1784">
        <v>0</v>
      </c>
      <c r="AH82" s="1785">
        <v>0</v>
      </c>
      <c r="AI82" s="1786">
        <v>0</v>
      </c>
      <c r="AJ82" s="1787">
        <v>0</v>
      </c>
      <c r="AK82" s="1788">
        <v>0</v>
      </c>
      <c r="AL82" s="1789">
        <v>0</v>
      </c>
      <c r="AM82" s="1790">
        <v>0</v>
      </c>
      <c r="AN82" s="1791">
        <v>0</v>
      </c>
      <c r="AO82" s="1792">
        <v>0</v>
      </c>
      <c r="AP82" s="1793">
        <v>0</v>
      </c>
      <c r="AQ82" s="1794">
        <v>0</v>
      </c>
      <c r="AR82" s="1795">
        <v>0</v>
      </c>
      <c r="AS82" s="1796">
        <v>0</v>
      </c>
      <c r="AT82" s="1797">
        <v>0</v>
      </c>
      <c r="AU82" s="1798">
        <v>0</v>
      </c>
      <c r="AV82" s="1799">
        <v>9.9649577499999999</v>
      </c>
      <c r="AW82" s="1800">
        <v>10.024900300000001</v>
      </c>
      <c r="AX82" s="1801">
        <v>0</v>
      </c>
      <c r="AY82" s="1802">
        <v>0</v>
      </c>
      <c r="AZ82" s="1803">
        <v>55.332953080000003</v>
      </c>
      <c r="BA82" s="1804">
        <v>0</v>
      </c>
      <c r="BB82" s="1805">
        <v>0</v>
      </c>
      <c r="BC82" s="1806">
        <v>0</v>
      </c>
      <c r="BD82" s="1807">
        <v>0</v>
      </c>
      <c r="BE82" s="1808">
        <v>0</v>
      </c>
      <c r="BF82" s="1809">
        <v>3.7903825800000002</v>
      </c>
      <c r="BG82" s="1810">
        <v>2.71374987</v>
      </c>
      <c r="BH82" s="1811">
        <v>0</v>
      </c>
      <c r="BI82" s="1812">
        <v>0</v>
      </c>
      <c r="BJ82" s="1813">
        <v>6.5989171899999999</v>
      </c>
      <c r="BK82" s="1814">
        <f>SUM(C82:BJ82)</f>
        <v>104.26030793999999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815" t="s">
        <v>66</v>
      </c>
      <c r="C83" s="11">
        <f t="shared" ref="C83:BK83" si="20">SUM(C80:C82)</f>
        <v>0</v>
      </c>
      <c r="D83" s="11">
        <f t="shared" si="20"/>
        <v>2.05400516</v>
      </c>
      <c r="E83" s="11">
        <f t="shared" si="20"/>
        <v>0</v>
      </c>
      <c r="F83" s="11">
        <f t="shared" si="20"/>
        <v>0</v>
      </c>
      <c r="G83" s="11">
        <f t="shared" si="20"/>
        <v>0</v>
      </c>
      <c r="H83" s="11">
        <f t="shared" si="20"/>
        <v>136.92553072999999</v>
      </c>
      <c r="I83" s="11">
        <f t="shared" si="20"/>
        <v>88.459876749999992</v>
      </c>
      <c r="J83" s="11">
        <f t="shared" si="20"/>
        <v>0</v>
      </c>
      <c r="K83" s="11">
        <f t="shared" si="20"/>
        <v>0</v>
      </c>
      <c r="L83" s="11">
        <f t="shared" si="20"/>
        <v>203.57607127999998</v>
      </c>
      <c r="M83" s="11">
        <f t="shared" si="20"/>
        <v>0</v>
      </c>
      <c r="N83" s="11">
        <f t="shared" si="20"/>
        <v>0</v>
      </c>
      <c r="O83" s="11">
        <f t="shared" si="20"/>
        <v>0</v>
      </c>
      <c r="P83" s="11">
        <f t="shared" si="20"/>
        <v>0</v>
      </c>
      <c r="Q83" s="11">
        <f t="shared" si="20"/>
        <v>0</v>
      </c>
      <c r="R83" s="11">
        <f t="shared" si="20"/>
        <v>53.812130889999999</v>
      </c>
      <c r="S83" s="11">
        <f t="shared" si="20"/>
        <v>9.0142112599999997</v>
      </c>
      <c r="T83" s="11">
        <f t="shared" si="20"/>
        <v>0</v>
      </c>
      <c r="U83" s="11">
        <f t="shared" si="20"/>
        <v>0</v>
      </c>
      <c r="V83" s="11">
        <f t="shared" si="20"/>
        <v>10.896382429999999</v>
      </c>
      <c r="W83" s="11">
        <f t="shared" si="20"/>
        <v>0</v>
      </c>
      <c r="X83" s="11">
        <f t="shared" si="20"/>
        <v>0</v>
      </c>
      <c r="Y83" s="11">
        <f t="shared" si="20"/>
        <v>0</v>
      </c>
      <c r="Z83" s="11">
        <f t="shared" si="20"/>
        <v>0</v>
      </c>
      <c r="AA83" s="11">
        <f t="shared" si="20"/>
        <v>0</v>
      </c>
      <c r="AB83" s="11">
        <f t="shared" si="20"/>
        <v>0</v>
      </c>
      <c r="AC83" s="11">
        <f t="shared" si="20"/>
        <v>0</v>
      </c>
      <c r="AD83" s="11">
        <f t="shared" si="20"/>
        <v>0</v>
      </c>
      <c r="AE83" s="11">
        <f t="shared" si="20"/>
        <v>0</v>
      </c>
      <c r="AF83" s="11">
        <f t="shared" si="20"/>
        <v>0</v>
      </c>
      <c r="AG83" s="11">
        <f t="shared" si="20"/>
        <v>0</v>
      </c>
      <c r="AH83" s="11">
        <f t="shared" si="20"/>
        <v>0</v>
      </c>
      <c r="AI83" s="11">
        <f t="shared" si="20"/>
        <v>0</v>
      </c>
      <c r="AJ83" s="11">
        <f t="shared" si="20"/>
        <v>0</v>
      </c>
      <c r="AK83" s="11">
        <f t="shared" si="20"/>
        <v>0</v>
      </c>
      <c r="AL83" s="11">
        <f t="shared" si="20"/>
        <v>0</v>
      </c>
      <c r="AM83" s="11">
        <f t="shared" si="20"/>
        <v>0</v>
      </c>
      <c r="AN83" s="11">
        <f t="shared" si="20"/>
        <v>0</v>
      </c>
      <c r="AO83" s="11">
        <f t="shared" si="20"/>
        <v>0</v>
      </c>
      <c r="AP83" s="11">
        <f t="shared" si="20"/>
        <v>0</v>
      </c>
      <c r="AQ83" s="11">
        <f t="shared" si="20"/>
        <v>0</v>
      </c>
      <c r="AR83" s="11">
        <f t="shared" si="20"/>
        <v>0</v>
      </c>
      <c r="AS83" s="11">
        <f t="shared" si="20"/>
        <v>0</v>
      </c>
      <c r="AT83" s="11">
        <f t="shared" si="20"/>
        <v>0</v>
      </c>
      <c r="AU83" s="11">
        <f t="shared" si="20"/>
        <v>0</v>
      </c>
      <c r="AV83" s="11">
        <f t="shared" si="20"/>
        <v>298.36210358</v>
      </c>
      <c r="AW83" s="11">
        <f t="shared" si="20"/>
        <v>88.216673940000007</v>
      </c>
      <c r="AX83" s="11">
        <f t="shared" si="20"/>
        <v>0</v>
      </c>
      <c r="AY83" s="11">
        <f t="shared" si="20"/>
        <v>0</v>
      </c>
      <c r="AZ83" s="11">
        <f t="shared" si="20"/>
        <v>494.47276900999998</v>
      </c>
      <c r="BA83" s="11">
        <f t="shared" si="20"/>
        <v>0</v>
      </c>
      <c r="BB83" s="11">
        <f t="shared" si="20"/>
        <v>0</v>
      </c>
      <c r="BC83" s="11">
        <f t="shared" si="20"/>
        <v>0</v>
      </c>
      <c r="BD83" s="11">
        <f t="shared" si="20"/>
        <v>0</v>
      </c>
      <c r="BE83" s="11">
        <f t="shared" si="20"/>
        <v>0</v>
      </c>
      <c r="BF83" s="11">
        <f t="shared" si="20"/>
        <v>78.351952959999991</v>
      </c>
      <c r="BG83" s="11">
        <f t="shared" si="20"/>
        <v>11.731286539999999</v>
      </c>
      <c r="BH83" s="11">
        <f t="shared" si="20"/>
        <v>0</v>
      </c>
      <c r="BI83" s="11">
        <f t="shared" si="20"/>
        <v>0</v>
      </c>
      <c r="BJ83" s="11">
        <f t="shared" si="20"/>
        <v>44.367780170000003</v>
      </c>
      <c r="BK83" s="11">
        <f t="shared" si="20"/>
        <v>1520.2407747000002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816" t="s">
        <v>115</v>
      </c>
      <c r="C84" s="11">
        <f t="shared" ref="C84:BK84" si="21">SUM(C80:C83)/2</f>
        <v>0</v>
      </c>
      <c r="D84" s="11">
        <f t="shared" si="21"/>
        <v>2.05400516</v>
      </c>
      <c r="E84" s="11">
        <f t="shared" si="21"/>
        <v>0</v>
      </c>
      <c r="F84" s="11">
        <f t="shared" si="21"/>
        <v>0</v>
      </c>
      <c r="G84" s="11">
        <f t="shared" si="21"/>
        <v>0</v>
      </c>
      <c r="H84" s="11">
        <f t="shared" si="21"/>
        <v>136.92553072999999</v>
      </c>
      <c r="I84" s="11">
        <f t="shared" si="21"/>
        <v>88.459876749999992</v>
      </c>
      <c r="J84" s="11">
        <f t="shared" si="21"/>
        <v>0</v>
      </c>
      <c r="K84" s="11">
        <f t="shared" si="21"/>
        <v>0</v>
      </c>
      <c r="L84" s="11">
        <f t="shared" si="21"/>
        <v>203.57607127999998</v>
      </c>
      <c r="M84" s="11">
        <f t="shared" si="21"/>
        <v>0</v>
      </c>
      <c r="N84" s="11">
        <f t="shared" si="21"/>
        <v>0</v>
      </c>
      <c r="O84" s="11">
        <f t="shared" si="21"/>
        <v>0</v>
      </c>
      <c r="P84" s="11">
        <f t="shared" si="21"/>
        <v>0</v>
      </c>
      <c r="Q84" s="11">
        <f t="shared" si="21"/>
        <v>0</v>
      </c>
      <c r="R84" s="11">
        <f t="shared" si="21"/>
        <v>53.812130889999999</v>
      </c>
      <c r="S84" s="11">
        <f t="shared" si="21"/>
        <v>9.0142112599999997</v>
      </c>
      <c r="T84" s="11">
        <f t="shared" si="21"/>
        <v>0</v>
      </c>
      <c r="U84" s="11">
        <f t="shared" si="21"/>
        <v>0</v>
      </c>
      <c r="V84" s="11">
        <f t="shared" si="21"/>
        <v>10.896382429999999</v>
      </c>
      <c r="W84" s="11">
        <f t="shared" si="21"/>
        <v>0</v>
      </c>
      <c r="X84" s="11">
        <f t="shared" si="21"/>
        <v>0</v>
      </c>
      <c r="Y84" s="11">
        <f t="shared" si="21"/>
        <v>0</v>
      </c>
      <c r="Z84" s="11">
        <f t="shared" si="21"/>
        <v>0</v>
      </c>
      <c r="AA84" s="11">
        <f t="shared" si="21"/>
        <v>0</v>
      </c>
      <c r="AB84" s="11">
        <f t="shared" si="21"/>
        <v>0</v>
      </c>
      <c r="AC84" s="11">
        <f t="shared" si="21"/>
        <v>0</v>
      </c>
      <c r="AD84" s="11">
        <f t="shared" si="21"/>
        <v>0</v>
      </c>
      <c r="AE84" s="11">
        <f t="shared" si="21"/>
        <v>0</v>
      </c>
      <c r="AF84" s="11">
        <f t="shared" si="21"/>
        <v>0</v>
      </c>
      <c r="AG84" s="11">
        <f t="shared" si="21"/>
        <v>0</v>
      </c>
      <c r="AH84" s="11">
        <f t="shared" si="21"/>
        <v>0</v>
      </c>
      <c r="AI84" s="11">
        <f t="shared" si="21"/>
        <v>0</v>
      </c>
      <c r="AJ84" s="11">
        <f t="shared" si="21"/>
        <v>0</v>
      </c>
      <c r="AK84" s="11">
        <f t="shared" si="21"/>
        <v>0</v>
      </c>
      <c r="AL84" s="11">
        <f t="shared" si="21"/>
        <v>0</v>
      </c>
      <c r="AM84" s="11">
        <f t="shared" si="21"/>
        <v>0</v>
      </c>
      <c r="AN84" s="11">
        <f t="shared" si="21"/>
        <v>0</v>
      </c>
      <c r="AO84" s="11">
        <f t="shared" si="21"/>
        <v>0</v>
      </c>
      <c r="AP84" s="11">
        <f t="shared" si="21"/>
        <v>0</v>
      </c>
      <c r="AQ84" s="11">
        <f t="shared" si="21"/>
        <v>0</v>
      </c>
      <c r="AR84" s="11">
        <f t="shared" si="21"/>
        <v>0</v>
      </c>
      <c r="AS84" s="11">
        <f t="shared" si="21"/>
        <v>0</v>
      </c>
      <c r="AT84" s="11">
        <f t="shared" si="21"/>
        <v>0</v>
      </c>
      <c r="AU84" s="11">
        <f t="shared" si="21"/>
        <v>0</v>
      </c>
      <c r="AV84" s="11">
        <f t="shared" si="21"/>
        <v>298.36210358</v>
      </c>
      <c r="AW84" s="11">
        <f t="shared" si="21"/>
        <v>88.216673940000007</v>
      </c>
      <c r="AX84" s="11">
        <f t="shared" si="21"/>
        <v>0</v>
      </c>
      <c r="AY84" s="11">
        <f t="shared" si="21"/>
        <v>0</v>
      </c>
      <c r="AZ84" s="11">
        <f t="shared" si="21"/>
        <v>494.47276900999998</v>
      </c>
      <c r="BA84" s="11">
        <f t="shared" si="21"/>
        <v>0</v>
      </c>
      <c r="BB84" s="11">
        <f t="shared" si="21"/>
        <v>0</v>
      </c>
      <c r="BC84" s="11">
        <f t="shared" si="21"/>
        <v>0</v>
      </c>
      <c r="BD84" s="11">
        <f t="shared" si="21"/>
        <v>0</v>
      </c>
      <c r="BE84" s="11">
        <f t="shared" si="21"/>
        <v>0</v>
      </c>
      <c r="BF84" s="11">
        <f t="shared" si="21"/>
        <v>78.351952959999991</v>
      </c>
      <c r="BG84" s="11">
        <f t="shared" si="21"/>
        <v>11.731286539999999</v>
      </c>
      <c r="BH84" s="11">
        <f t="shared" si="21"/>
        <v>0</v>
      </c>
      <c r="BI84" s="11">
        <f t="shared" si="21"/>
        <v>0</v>
      </c>
      <c r="BJ84" s="11">
        <f t="shared" si="21"/>
        <v>44.367780170000003</v>
      </c>
      <c r="BK84" s="11">
        <f t="shared" si="21"/>
        <v>1520.2407747000002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1817" t="s">
        <v>2</v>
      </c>
      <c r="C86" s="11">
        <f t="shared" ref="C86:AH86" si="22">SUM(,C41,C59,C66,C76,C84)</f>
        <v>0</v>
      </c>
      <c r="D86" s="11">
        <f t="shared" si="22"/>
        <v>104.88877637</v>
      </c>
      <c r="E86" s="11">
        <f t="shared" si="22"/>
        <v>0</v>
      </c>
      <c r="F86" s="11">
        <f t="shared" si="22"/>
        <v>0</v>
      </c>
      <c r="G86" s="11">
        <f t="shared" si="22"/>
        <v>0</v>
      </c>
      <c r="H86" s="11">
        <f t="shared" si="22"/>
        <v>1608.0247049799998</v>
      </c>
      <c r="I86" s="11">
        <f t="shared" si="22"/>
        <v>1023.2045292399999</v>
      </c>
      <c r="J86" s="11">
        <f t="shared" si="22"/>
        <v>112.46699350000002</v>
      </c>
      <c r="K86" s="11">
        <f t="shared" si="22"/>
        <v>0</v>
      </c>
      <c r="L86" s="11">
        <f t="shared" si="22"/>
        <v>2912.9461135200004</v>
      </c>
      <c r="M86" s="11">
        <f t="shared" si="22"/>
        <v>0</v>
      </c>
      <c r="N86" s="11">
        <f t="shared" si="22"/>
        <v>0</v>
      </c>
      <c r="O86" s="11">
        <f t="shared" si="22"/>
        <v>0</v>
      </c>
      <c r="P86" s="11">
        <f t="shared" si="22"/>
        <v>0</v>
      </c>
      <c r="Q86" s="11">
        <f t="shared" si="22"/>
        <v>0</v>
      </c>
      <c r="R86" s="11">
        <f t="shared" si="22"/>
        <v>852.74767811000015</v>
      </c>
      <c r="S86" s="11">
        <f t="shared" si="22"/>
        <v>56.591428579999999</v>
      </c>
      <c r="T86" s="11">
        <f t="shared" si="22"/>
        <v>6.6070431300000001</v>
      </c>
      <c r="U86" s="11">
        <f t="shared" si="22"/>
        <v>0</v>
      </c>
      <c r="V86" s="11">
        <f t="shared" si="22"/>
        <v>242.12254516999997</v>
      </c>
      <c r="W86" s="11">
        <f t="shared" si="22"/>
        <v>0</v>
      </c>
      <c r="X86" s="11">
        <f t="shared" si="22"/>
        <v>0</v>
      </c>
      <c r="Y86" s="11">
        <f t="shared" si="22"/>
        <v>0</v>
      </c>
      <c r="Z86" s="11">
        <f t="shared" si="22"/>
        <v>0</v>
      </c>
      <c r="AA86" s="11">
        <f t="shared" si="22"/>
        <v>0</v>
      </c>
      <c r="AB86" s="11">
        <f t="shared" si="22"/>
        <v>0</v>
      </c>
      <c r="AC86" s="11">
        <f t="shared" si="22"/>
        <v>0</v>
      </c>
      <c r="AD86" s="11">
        <f t="shared" si="22"/>
        <v>0</v>
      </c>
      <c r="AE86" s="11">
        <f t="shared" si="22"/>
        <v>0</v>
      </c>
      <c r="AF86" s="11">
        <f t="shared" si="22"/>
        <v>0</v>
      </c>
      <c r="AG86" s="11">
        <f t="shared" si="22"/>
        <v>0</v>
      </c>
      <c r="AH86" s="11">
        <f t="shared" si="22"/>
        <v>0</v>
      </c>
      <c r="AI86" s="11">
        <f t="shared" ref="AI86:BK86" si="23">SUM(,AI41,AI59,AI66,AI76,AI84)</f>
        <v>0</v>
      </c>
      <c r="AJ86" s="11">
        <f t="shared" si="23"/>
        <v>0</v>
      </c>
      <c r="AK86" s="11">
        <f t="shared" si="23"/>
        <v>0</v>
      </c>
      <c r="AL86" s="11">
        <f t="shared" si="23"/>
        <v>0</v>
      </c>
      <c r="AM86" s="11">
        <f t="shared" si="23"/>
        <v>0</v>
      </c>
      <c r="AN86" s="11">
        <f t="shared" si="23"/>
        <v>0</v>
      </c>
      <c r="AO86" s="11">
        <f t="shared" si="23"/>
        <v>0</v>
      </c>
      <c r="AP86" s="11">
        <f t="shared" si="23"/>
        <v>0</v>
      </c>
      <c r="AQ86" s="11">
        <f t="shared" si="23"/>
        <v>0</v>
      </c>
      <c r="AR86" s="11">
        <f t="shared" si="23"/>
        <v>0</v>
      </c>
      <c r="AS86" s="11">
        <f t="shared" si="23"/>
        <v>0</v>
      </c>
      <c r="AT86" s="11">
        <f t="shared" si="23"/>
        <v>0</v>
      </c>
      <c r="AU86" s="11">
        <f t="shared" si="23"/>
        <v>0</v>
      </c>
      <c r="AV86" s="11">
        <f t="shared" si="23"/>
        <v>3566.7152003200003</v>
      </c>
      <c r="AW86" s="11">
        <f t="shared" si="23"/>
        <v>1325.1646929999999</v>
      </c>
      <c r="AX86" s="11">
        <f t="shared" si="23"/>
        <v>0.25470499000000002</v>
      </c>
      <c r="AY86" s="11">
        <f t="shared" si="23"/>
        <v>0</v>
      </c>
      <c r="AZ86" s="11">
        <f t="shared" si="23"/>
        <v>7212.5893262</v>
      </c>
      <c r="BA86" s="11">
        <f t="shared" si="23"/>
        <v>0</v>
      </c>
      <c r="BB86" s="11">
        <f t="shared" si="23"/>
        <v>0</v>
      </c>
      <c r="BC86" s="11">
        <f t="shared" si="23"/>
        <v>0</v>
      </c>
      <c r="BD86" s="11">
        <f t="shared" si="23"/>
        <v>0</v>
      </c>
      <c r="BE86" s="11">
        <f t="shared" si="23"/>
        <v>0</v>
      </c>
      <c r="BF86" s="11">
        <f t="shared" si="23"/>
        <v>1263.62072814</v>
      </c>
      <c r="BG86" s="11">
        <f t="shared" si="23"/>
        <v>185.18240213999997</v>
      </c>
      <c r="BH86" s="11">
        <f t="shared" si="23"/>
        <v>0</v>
      </c>
      <c r="BI86" s="11">
        <f t="shared" si="23"/>
        <v>0</v>
      </c>
      <c r="BJ86" s="11">
        <f t="shared" si="23"/>
        <v>968.7355642</v>
      </c>
      <c r="BK86" s="11">
        <f t="shared" si="23"/>
        <v>21441.862431590002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 ht="20.100000000000001" customHeight="1">
      <c r="A88" s="1819" t="s">
        <v>116</v>
      </c>
      <c r="B88" s="1818" t="s">
        <v>117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821" t="s">
        <v>61</v>
      </c>
      <c r="B89" s="1820" t="s">
        <v>117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1822" t="s">
        <v>73</v>
      </c>
      <c r="C90" s="1823">
        <v>0</v>
      </c>
      <c r="D90" s="1824">
        <v>0</v>
      </c>
      <c r="E90" s="1825">
        <v>0</v>
      </c>
      <c r="F90" s="1826">
        <v>0</v>
      </c>
      <c r="G90" s="1827">
        <v>0</v>
      </c>
      <c r="H90" s="1828">
        <v>0</v>
      </c>
      <c r="I90" s="1829">
        <v>0</v>
      </c>
      <c r="J90" s="1830">
        <v>0</v>
      </c>
      <c r="K90" s="1831">
        <v>0</v>
      </c>
      <c r="L90" s="1832">
        <v>0</v>
      </c>
      <c r="M90" s="1833">
        <v>0</v>
      </c>
      <c r="N90" s="1834">
        <v>0</v>
      </c>
      <c r="O90" s="1835">
        <v>0</v>
      </c>
      <c r="P90" s="1836">
        <v>0</v>
      </c>
      <c r="Q90" s="1837">
        <v>0</v>
      </c>
      <c r="R90" s="1838">
        <v>0</v>
      </c>
      <c r="S90" s="1839">
        <v>0</v>
      </c>
      <c r="T90" s="1840">
        <v>0</v>
      </c>
      <c r="U90" s="1841">
        <v>0</v>
      </c>
      <c r="V90" s="1842">
        <v>0</v>
      </c>
      <c r="W90" s="1843">
        <v>0</v>
      </c>
      <c r="X90" s="1844">
        <v>0</v>
      </c>
      <c r="Y90" s="1845">
        <v>0</v>
      </c>
      <c r="Z90" s="1846">
        <v>0</v>
      </c>
      <c r="AA90" s="1847">
        <v>0</v>
      </c>
      <c r="AB90" s="1848">
        <v>0</v>
      </c>
      <c r="AC90" s="1849">
        <v>0</v>
      </c>
      <c r="AD90" s="1850">
        <v>0</v>
      </c>
      <c r="AE90" s="1851">
        <v>0</v>
      </c>
      <c r="AF90" s="1852">
        <v>0</v>
      </c>
      <c r="AG90" s="1853">
        <v>0</v>
      </c>
      <c r="AH90" s="1854">
        <v>0</v>
      </c>
      <c r="AI90" s="1855">
        <v>0</v>
      </c>
      <c r="AJ90" s="1856">
        <v>0</v>
      </c>
      <c r="AK90" s="1857">
        <v>0</v>
      </c>
      <c r="AL90" s="1858">
        <v>0</v>
      </c>
      <c r="AM90" s="1859">
        <v>0</v>
      </c>
      <c r="AN90" s="1860">
        <v>0</v>
      </c>
      <c r="AO90" s="1861">
        <v>0</v>
      </c>
      <c r="AP90" s="1862">
        <v>0</v>
      </c>
      <c r="AQ90" s="1863">
        <v>0</v>
      </c>
      <c r="AR90" s="1864">
        <v>0</v>
      </c>
      <c r="AS90" s="1865">
        <v>0</v>
      </c>
      <c r="AT90" s="1866">
        <v>0</v>
      </c>
      <c r="AU90" s="1867">
        <v>0</v>
      </c>
      <c r="AV90" s="1868">
        <v>0</v>
      </c>
      <c r="AW90" s="1869">
        <v>0</v>
      </c>
      <c r="AX90" s="1870">
        <v>0</v>
      </c>
      <c r="AY90" s="1871">
        <v>0</v>
      </c>
      <c r="AZ90" s="1872">
        <v>0</v>
      </c>
      <c r="BA90" s="1873">
        <v>0</v>
      </c>
      <c r="BB90" s="1874">
        <v>0</v>
      </c>
      <c r="BC90" s="1875">
        <v>0</v>
      </c>
      <c r="BD90" s="1876">
        <v>0</v>
      </c>
      <c r="BE90" s="1877">
        <v>0</v>
      </c>
      <c r="BF90" s="1878">
        <v>0</v>
      </c>
      <c r="BG90" s="1879">
        <v>0</v>
      </c>
      <c r="BH90" s="1880">
        <v>0</v>
      </c>
      <c r="BI90" s="1881">
        <v>0</v>
      </c>
      <c r="BJ90" s="1882">
        <v>0</v>
      </c>
      <c r="BK90" s="1883">
        <f>SUM(C90:BJ90)</f>
        <v>0</v>
      </c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885" t="s">
        <v>66</v>
      </c>
      <c r="C91" s="11">
        <f t="shared" ref="C91:BK91" si="24">SUM(C90:C90)</f>
        <v>0</v>
      </c>
      <c r="D91" s="11">
        <f t="shared" si="24"/>
        <v>0</v>
      </c>
      <c r="E91" s="11">
        <f t="shared" si="24"/>
        <v>0</v>
      </c>
      <c r="F91" s="11">
        <f t="shared" si="24"/>
        <v>0</v>
      </c>
      <c r="G91" s="11">
        <f t="shared" si="24"/>
        <v>0</v>
      </c>
      <c r="H91" s="11">
        <f t="shared" si="24"/>
        <v>0</v>
      </c>
      <c r="I91" s="11">
        <f t="shared" si="24"/>
        <v>0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 t="shared" si="24"/>
        <v>0</v>
      </c>
      <c r="N91" s="11">
        <f t="shared" si="24"/>
        <v>0</v>
      </c>
      <c r="O91" s="11">
        <f t="shared" si="24"/>
        <v>0</v>
      </c>
      <c r="P91" s="11">
        <f t="shared" si="24"/>
        <v>0</v>
      </c>
      <c r="Q91" s="11">
        <f t="shared" si="24"/>
        <v>0</v>
      </c>
      <c r="R91" s="11">
        <f t="shared" si="24"/>
        <v>0</v>
      </c>
      <c r="S91" s="11">
        <f t="shared" si="24"/>
        <v>0</v>
      </c>
      <c r="T91" s="11">
        <f t="shared" si="24"/>
        <v>0</v>
      </c>
      <c r="U91" s="11">
        <f t="shared" si="24"/>
        <v>0</v>
      </c>
      <c r="V91" s="11">
        <f t="shared" si="24"/>
        <v>0</v>
      </c>
      <c r="W91" s="11">
        <f t="shared" si="24"/>
        <v>0</v>
      </c>
      <c r="X91" s="11">
        <f t="shared" si="24"/>
        <v>0</v>
      </c>
      <c r="Y91" s="11">
        <f t="shared" si="24"/>
        <v>0</v>
      </c>
      <c r="Z91" s="11">
        <f t="shared" si="24"/>
        <v>0</v>
      </c>
      <c r="AA91" s="11">
        <f t="shared" si="24"/>
        <v>0</v>
      </c>
      <c r="AB91" s="11">
        <f t="shared" si="24"/>
        <v>0</v>
      </c>
      <c r="AC91" s="11">
        <f t="shared" si="24"/>
        <v>0</v>
      </c>
      <c r="AD91" s="11">
        <f t="shared" si="24"/>
        <v>0</v>
      </c>
      <c r="AE91" s="11">
        <f t="shared" si="24"/>
        <v>0</v>
      </c>
      <c r="AF91" s="11">
        <f t="shared" si="24"/>
        <v>0</v>
      </c>
      <c r="AG91" s="11">
        <f t="shared" si="24"/>
        <v>0</v>
      </c>
      <c r="AH91" s="11">
        <f t="shared" si="24"/>
        <v>0</v>
      </c>
      <c r="AI91" s="11">
        <f t="shared" si="24"/>
        <v>0</v>
      </c>
      <c r="AJ91" s="11">
        <f t="shared" si="24"/>
        <v>0</v>
      </c>
      <c r="AK91" s="11">
        <f t="shared" si="24"/>
        <v>0</v>
      </c>
      <c r="AL91" s="11">
        <f t="shared" si="24"/>
        <v>0</v>
      </c>
      <c r="AM91" s="11">
        <f t="shared" si="24"/>
        <v>0</v>
      </c>
      <c r="AN91" s="11">
        <f t="shared" si="24"/>
        <v>0</v>
      </c>
      <c r="AO91" s="11">
        <f t="shared" si="24"/>
        <v>0</v>
      </c>
      <c r="AP91" s="11">
        <f t="shared" si="24"/>
        <v>0</v>
      </c>
      <c r="AQ91" s="11">
        <f t="shared" si="24"/>
        <v>0</v>
      </c>
      <c r="AR91" s="11">
        <f t="shared" si="24"/>
        <v>0</v>
      </c>
      <c r="AS91" s="11">
        <f t="shared" si="24"/>
        <v>0</v>
      </c>
      <c r="AT91" s="11">
        <f t="shared" si="24"/>
        <v>0</v>
      </c>
      <c r="AU91" s="11">
        <f t="shared" si="24"/>
        <v>0</v>
      </c>
      <c r="AV91" s="11">
        <f t="shared" si="24"/>
        <v>0</v>
      </c>
      <c r="AW91" s="11">
        <f t="shared" si="24"/>
        <v>0</v>
      </c>
      <c r="AX91" s="11">
        <f t="shared" si="24"/>
        <v>0</v>
      </c>
      <c r="AY91" s="11">
        <f t="shared" si="24"/>
        <v>0</v>
      </c>
      <c r="AZ91" s="11">
        <f t="shared" si="24"/>
        <v>0</v>
      </c>
      <c r="BA91" s="11">
        <f t="shared" si="24"/>
        <v>0</v>
      </c>
      <c r="BB91" s="11">
        <f t="shared" si="24"/>
        <v>0</v>
      </c>
      <c r="BC91" s="11">
        <f t="shared" si="24"/>
        <v>0</v>
      </c>
      <c r="BD91" s="11">
        <f t="shared" si="24"/>
        <v>0</v>
      </c>
      <c r="BE91" s="11">
        <f t="shared" si="24"/>
        <v>0</v>
      </c>
      <c r="BF91" s="11">
        <f t="shared" si="24"/>
        <v>0</v>
      </c>
      <c r="BG91" s="11">
        <f t="shared" si="24"/>
        <v>0</v>
      </c>
      <c r="BH91" s="11">
        <f t="shared" si="24"/>
        <v>0</v>
      </c>
      <c r="BI91" s="11">
        <f t="shared" si="24"/>
        <v>0</v>
      </c>
      <c r="BJ91" s="11">
        <f t="shared" si="24"/>
        <v>0</v>
      </c>
      <c r="BK91" s="11">
        <f t="shared" si="24"/>
        <v>0</v>
      </c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884" t="s">
        <v>118</v>
      </c>
      <c r="C92" s="11">
        <f t="shared" ref="C92:BK92" si="25">SUM(C90:C91)/2</f>
        <v>0</v>
      </c>
      <c r="D92" s="11">
        <f t="shared" si="25"/>
        <v>0</v>
      </c>
      <c r="E92" s="11">
        <f t="shared" si="25"/>
        <v>0</v>
      </c>
      <c r="F92" s="11">
        <f t="shared" si="25"/>
        <v>0</v>
      </c>
      <c r="G92" s="11">
        <f t="shared" si="25"/>
        <v>0</v>
      </c>
      <c r="H92" s="11">
        <f t="shared" si="25"/>
        <v>0</v>
      </c>
      <c r="I92" s="11">
        <f t="shared" si="25"/>
        <v>0</v>
      </c>
      <c r="J92" s="11">
        <f t="shared" si="25"/>
        <v>0</v>
      </c>
      <c r="K92" s="11">
        <f t="shared" si="25"/>
        <v>0</v>
      </c>
      <c r="L92" s="11">
        <f t="shared" si="25"/>
        <v>0</v>
      </c>
      <c r="M92" s="11">
        <f t="shared" si="25"/>
        <v>0</v>
      </c>
      <c r="N92" s="11">
        <f t="shared" si="25"/>
        <v>0</v>
      </c>
      <c r="O92" s="11">
        <f t="shared" si="25"/>
        <v>0</v>
      </c>
      <c r="P92" s="11">
        <f t="shared" si="25"/>
        <v>0</v>
      </c>
      <c r="Q92" s="11">
        <f t="shared" si="25"/>
        <v>0</v>
      </c>
      <c r="R92" s="11">
        <f t="shared" si="25"/>
        <v>0</v>
      </c>
      <c r="S92" s="11">
        <f t="shared" si="25"/>
        <v>0</v>
      </c>
      <c r="T92" s="11">
        <f t="shared" si="25"/>
        <v>0</v>
      </c>
      <c r="U92" s="11">
        <f t="shared" si="25"/>
        <v>0</v>
      </c>
      <c r="V92" s="11">
        <f t="shared" si="25"/>
        <v>0</v>
      </c>
      <c r="W92" s="11">
        <f t="shared" si="25"/>
        <v>0</v>
      </c>
      <c r="X92" s="11">
        <f t="shared" si="25"/>
        <v>0</v>
      </c>
      <c r="Y92" s="11">
        <f t="shared" si="25"/>
        <v>0</v>
      </c>
      <c r="Z92" s="11">
        <f t="shared" si="25"/>
        <v>0</v>
      </c>
      <c r="AA92" s="11">
        <f t="shared" si="25"/>
        <v>0</v>
      </c>
      <c r="AB92" s="11">
        <f t="shared" si="25"/>
        <v>0</v>
      </c>
      <c r="AC92" s="11">
        <f t="shared" si="25"/>
        <v>0</v>
      </c>
      <c r="AD92" s="11">
        <f t="shared" si="25"/>
        <v>0</v>
      </c>
      <c r="AE92" s="11">
        <f t="shared" si="25"/>
        <v>0</v>
      </c>
      <c r="AF92" s="11">
        <f t="shared" si="25"/>
        <v>0</v>
      </c>
      <c r="AG92" s="11">
        <f t="shared" si="25"/>
        <v>0</v>
      </c>
      <c r="AH92" s="11">
        <f t="shared" si="25"/>
        <v>0</v>
      </c>
      <c r="AI92" s="11">
        <f t="shared" si="25"/>
        <v>0</v>
      </c>
      <c r="AJ92" s="11">
        <f t="shared" si="25"/>
        <v>0</v>
      </c>
      <c r="AK92" s="11">
        <f t="shared" si="25"/>
        <v>0</v>
      </c>
      <c r="AL92" s="11">
        <f t="shared" si="25"/>
        <v>0</v>
      </c>
      <c r="AM92" s="11">
        <f t="shared" si="25"/>
        <v>0</v>
      </c>
      <c r="AN92" s="11">
        <f t="shared" si="25"/>
        <v>0</v>
      </c>
      <c r="AO92" s="11">
        <f t="shared" si="25"/>
        <v>0</v>
      </c>
      <c r="AP92" s="11">
        <f t="shared" si="25"/>
        <v>0</v>
      </c>
      <c r="AQ92" s="11">
        <f t="shared" si="25"/>
        <v>0</v>
      </c>
      <c r="AR92" s="11">
        <f t="shared" si="25"/>
        <v>0</v>
      </c>
      <c r="AS92" s="11">
        <f t="shared" si="25"/>
        <v>0</v>
      </c>
      <c r="AT92" s="11">
        <f t="shared" si="25"/>
        <v>0</v>
      </c>
      <c r="AU92" s="11">
        <f t="shared" si="25"/>
        <v>0</v>
      </c>
      <c r="AV92" s="11">
        <f t="shared" si="25"/>
        <v>0</v>
      </c>
      <c r="AW92" s="11">
        <f t="shared" si="25"/>
        <v>0</v>
      </c>
      <c r="AX92" s="11">
        <f t="shared" si="25"/>
        <v>0</v>
      </c>
      <c r="AY92" s="11">
        <f t="shared" si="25"/>
        <v>0</v>
      </c>
      <c r="AZ92" s="11">
        <f t="shared" si="25"/>
        <v>0</v>
      </c>
      <c r="BA92" s="11">
        <f t="shared" si="25"/>
        <v>0</v>
      </c>
      <c r="BB92" s="11">
        <f t="shared" si="25"/>
        <v>0</v>
      </c>
      <c r="BC92" s="11">
        <f t="shared" si="25"/>
        <v>0</v>
      </c>
      <c r="BD92" s="11">
        <f t="shared" si="25"/>
        <v>0</v>
      </c>
      <c r="BE92" s="11">
        <f t="shared" si="25"/>
        <v>0</v>
      </c>
      <c r="BF92" s="11">
        <f t="shared" si="25"/>
        <v>0</v>
      </c>
      <c r="BG92" s="11">
        <f t="shared" si="25"/>
        <v>0</v>
      </c>
      <c r="BH92" s="11">
        <f t="shared" si="25"/>
        <v>0</v>
      </c>
      <c r="BI92" s="11">
        <f t="shared" si="25"/>
        <v>0</v>
      </c>
      <c r="BJ92" s="11">
        <f t="shared" si="25"/>
        <v>0</v>
      </c>
      <c r="BK92" s="11">
        <f t="shared" si="25"/>
        <v>0</v>
      </c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1886" t="s">
        <v>119</v>
      </c>
      <c r="B99" s="3"/>
      <c r="C99" s="11"/>
      <c r="D99" s="11"/>
      <c r="E99" s="11"/>
      <c r="F99" s="11"/>
      <c r="G99" s="11"/>
      <c r="H99" s="11"/>
      <c r="I99" s="1890" t="s">
        <v>120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887" t="s">
        <v>121</v>
      </c>
      <c r="B100" s="3"/>
      <c r="C100" s="11"/>
      <c r="D100" s="11"/>
      <c r="E100" s="11"/>
      <c r="F100" s="11"/>
      <c r="G100" s="11"/>
      <c r="H100" s="11"/>
      <c r="I100" s="1891" t="s">
        <v>122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892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893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1888" t="s">
        <v>125</v>
      </c>
      <c r="B103" s="3"/>
      <c r="C103" s="11"/>
      <c r="D103" s="11"/>
      <c r="E103" s="11"/>
      <c r="F103" s="11"/>
      <c r="G103" s="11"/>
      <c r="H103" s="11"/>
      <c r="I103" s="1894" t="s">
        <v>126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889" t="s">
        <v>127</v>
      </c>
      <c r="B104" s="3"/>
      <c r="C104" s="11"/>
      <c r="D104" s="11"/>
      <c r="E104" s="11"/>
      <c r="F104" s="11"/>
      <c r="G104" s="11"/>
      <c r="H104" s="11"/>
      <c r="I104" s="1895" t="s">
        <v>128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sqref="A1:K1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256" t="s">
        <v>129</v>
      </c>
      <c r="B1" s="2256"/>
      <c r="C1" s="2256"/>
      <c r="D1" s="2256"/>
      <c r="E1" s="2256"/>
      <c r="F1" s="2256"/>
      <c r="G1" s="2256"/>
      <c r="H1" s="2256"/>
      <c r="I1" s="2256"/>
      <c r="J1" s="2256"/>
      <c r="K1" s="2256"/>
    </row>
    <row r="2" spans="1:1023">
      <c r="A2" s="2257" t="s">
        <v>130</v>
      </c>
      <c r="B2" s="2257"/>
      <c r="C2" s="2257"/>
      <c r="D2" s="2257"/>
      <c r="E2" s="2257"/>
      <c r="F2" s="2257"/>
      <c r="G2" s="2257"/>
      <c r="H2" s="2257"/>
      <c r="I2" s="2257"/>
      <c r="J2" s="2257"/>
      <c r="K2" s="2257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923">
        <v>0</v>
      </c>
      <c r="D4" s="1924">
        <v>0</v>
      </c>
      <c r="E4" s="1925">
        <v>1.0348066199999999</v>
      </c>
      <c r="F4" s="1926">
        <v>0</v>
      </c>
      <c r="G4" s="1927">
        <v>4.344696E-2</v>
      </c>
      <c r="H4" s="1928">
        <v>0</v>
      </c>
      <c r="I4" s="1929">
        <v>0</v>
      </c>
      <c r="J4" s="1930">
        <v>1.0782535799999999</v>
      </c>
      <c r="K4" s="1931">
        <v>0</v>
      </c>
    </row>
    <row r="5" spans="1:1023">
      <c r="A5" s="16">
        <v>2</v>
      </c>
      <c r="B5" s="18" t="s">
        <v>21</v>
      </c>
      <c r="C5" s="2166">
        <v>3.5451810899999998</v>
      </c>
      <c r="D5" s="2167">
        <v>4.7114005099999998</v>
      </c>
      <c r="E5" s="2168">
        <v>149.50846369000001</v>
      </c>
      <c r="F5" s="2169">
        <v>0</v>
      </c>
      <c r="G5" s="2170">
        <v>10.129370809999999</v>
      </c>
      <c r="H5" s="2171">
        <v>0</v>
      </c>
      <c r="I5" s="2172">
        <v>0</v>
      </c>
      <c r="J5" s="2173">
        <v>167.8944161</v>
      </c>
      <c r="K5" s="2174">
        <v>0</v>
      </c>
    </row>
    <row r="6" spans="1:1023">
      <c r="A6" s="16">
        <v>3</v>
      </c>
      <c r="B6" s="17" t="s">
        <v>22</v>
      </c>
      <c r="C6" s="1896">
        <v>2.0316999999999999E-4</v>
      </c>
      <c r="D6" s="1897">
        <v>9.2402999999999995E-4</v>
      </c>
      <c r="E6" s="1898">
        <v>2.1233852199999999</v>
      </c>
      <c r="F6" s="1899">
        <v>0</v>
      </c>
      <c r="G6" s="1900">
        <v>4.7006529999999998E-2</v>
      </c>
      <c r="H6" s="1901">
        <v>0</v>
      </c>
      <c r="I6" s="1902">
        <v>0</v>
      </c>
      <c r="J6" s="1903">
        <v>2.1715189499999998</v>
      </c>
      <c r="K6" s="1904">
        <v>0</v>
      </c>
    </row>
    <row r="7" spans="1:1023">
      <c r="A7" s="16">
        <v>4</v>
      </c>
      <c r="B7" s="18" t="s">
        <v>23</v>
      </c>
      <c r="C7" s="2004">
        <v>2.7990457000000002</v>
      </c>
      <c r="D7" s="2005">
        <v>2.1926299400000002</v>
      </c>
      <c r="E7" s="2006">
        <v>85.570875580000006</v>
      </c>
      <c r="F7" s="2007">
        <v>0</v>
      </c>
      <c r="G7" s="2008">
        <v>4.1742174500000004</v>
      </c>
      <c r="H7" s="2009">
        <v>0</v>
      </c>
      <c r="I7" s="2010">
        <v>0</v>
      </c>
      <c r="J7" s="2011">
        <v>94.736768679999997</v>
      </c>
      <c r="K7" s="2012">
        <v>0</v>
      </c>
    </row>
    <row r="8" spans="1:1023">
      <c r="A8" s="16">
        <v>5</v>
      </c>
      <c r="B8" s="18" t="s">
        <v>24</v>
      </c>
      <c r="C8" s="2076">
        <v>2.0678208300000001</v>
      </c>
      <c r="D8" s="2077">
        <v>6.2159921100000002</v>
      </c>
      <c r="E8" s="2078">
        <v>179.74112363</v>
      </c>
      <c r="F8" s="2079">
        <v>0</v>
      </c>
      <c r="G8" s="2080">
        <v>9.5300597600000003</v>
      </c>
      <c r="H8" s="2081">
        <v>0</v>
      </c>
      <c r="I8" s="2082">
        <v>0</v>
      </c>
      <c r="J8" s="2083">
        <v>197.55499632999999</v>
      </c>
      <c r="K8" s="2084">
        <v>0</v>
      </c>
    </row>
    <row r="9" spans="1:1023">
      <c r="A9" s="16">
        <v>6</v>
      </c>
      <c r="B9" s="18" t="s">
        <v>25</v>
      </c>
      <c r="C9" s="1941">
        <v>1.8327565100000001</v>
      </c>
      <c r="D9" s="1942">
        <v>3.5061246499999998</v>
      </c>
      <c r="E9" s="1943">
        <v>160.88959025</v>
      </c>
      <c r="F9" s="1944">
        <v>0</v>
      </c>
      <c r="G9" s="1945">
        <v>17.55584855</v>
      </c>
      <c r="H9" s="1946">
        <v>0</v>
      </c>
      <c r="I9" s="1947">
        <v>0</v>
      </c>
      <c r="J9" s="1948">
        <v>183.78431997000001</v>
      </c>
      <c r="K9" s="1949">
        <v>0</v>
      </c>
    </row>
    <row r="10" spans="1:1023">
      <c r="A10" s="16">
        <v>7</v>
      </c>
      <c r="B10" s="18" t="s">
        <v>26</v>
      </c>
      <c r="C10" s="2049">
        <v>1.4362351</v>
      </c>
      <c r="D10" s="2050">
        <v>1.42468996</v>
      </c>
      <c r="E10" s="2051">
        <v>67.782311579999998</v>
      </c>
      <c r="F10" s="2052">
        <v>0</v>
      </c>
      <c r="G10" s="2053">
        <v>4.24919417</v>
      </c>
      <c r="H10" s="2054">
        <v>0</v>
      </c>
      <c r="I10" s="2055">
        <v>0</v>
      </c>
      <c r="J10" s="2056">
        <v>74.892430809999993</v>
      </c>
      <c r="K10" s="2057">
        <v>0</v>
      </c>
    </row>
    <row r="11" spans="1:1023">
      <c r="A11" s="16">
        <v>8</v>
      </c>
      <c r="B11" s="17" t="s">
        <v>27</v>
      </c>
      <c r="C11" s="1905">
        <v>1.447617E-2</v>
      </c>
      <c r="D11" s="1906">
        <v>3.1062199999999998E-3</v>
      </c>
      <c r="E11" s="1907">
        <v>1.4195088899999999</v>
      </c>
      <c r="F11" s="1908">
        <v>0</v>
      </c>
      <c r="G11" s="1909">
        <v>7.7218079999999995E-2</v>
      </c>
      <c r="H11" s="1910">
        <v>0</v>
      </c>
      <c r="I11" s="1911">
        <v>0</v>
      </c>
      <c r="J11" s="1912">
        <v>1.51430935</v>
      </c>
      <c r="K11" s="1913">
        <v>0</v>
      </c>
    </row>
    <row r="12" spans="1:1023">
      <c r="A12" s="16">
        <v>9</v>
      </c>
      <c r="B12" s="17" t="s">
        <v>28</v>
      </c>
      <c r="C12" s="2202">
        <v>0</v>
      </c>
      <c r="D12" s="2203">
        <v>3.0714399999999999E-3</v>
      </c>
      <c r="E12" s="2204">
        <v>0.29472734</v>
      </c>
      <c r="F12" s="2205">
        <v>0</v>
      </c>
      <c r="G12" s="2206">
        <v>3.1384300000000002E-3</v>
      </c>
      <c r="H12" s="2207">
        <v>0</v>
      </c>
      <c r="I12" s="2208">
        <v>0</v>
      </c>
      <c r="J12" s="2209">
        <v>0.30093722000000001</v>
      </c>
      <c r="K12" s="2210">
        <v>0</v>
      </c>
    </row>
    <row r="13" spans="1:1023">
      <c r="A13" s="16">
        <v>10</v>
      </c>
      <c r="B13" s="18" t="s">
        <v>29</v>
      </c>
      <c r="C13" s="2157">
        <v>50.008690979999997</v>
      </c>
      <c r="D13" s="2158">
        <v>4.5407243299999998</v>
      </c>
      <c r="E13" s="2159">
        <v>65.197232769999999</v>
      </c>
      <c r="F13" s="2160">
        <v>0</v>
      </c>
      <c r="G13" s="2161">
        <v>9.5307883699999998</v>
      </c>
      <c r="H13" s="2162">
        <v>0</v>
      </c>
      <c r="I13" s="2163">
        <v>0</v>
      </c>
      <c r="J13" s="2164">
        <v>129.27743645000001</v>
      </c>
      <c r="K13" s="2165">
        <v>0</v>
      </c>
    </row>
    <row r="14" spans="1:1023">
      <c r="A14" s="16">
        <v>11</v>
      </c>
      <c r="B14" s="18" t="s">
        <v>30</v>
      </c>
      <c r="C14" s="2184">
        <v>35.998635030000003</v>
      </c>
      <c r="D14" s="2185">
        <v>60.216776330000002</v>
      </c>
      <c r="E14" s="2186">
        <v>1607.4893751899999</v>
      </c>
      <c r="F14" s="2187">
        <v>0</v>
      </c>
      <c r="G14" s="2188">
        <v>105.51779541000001</v>
      </c>
      <c r="H14" s="2189">
        <v>0</v>
      </c>
      <c r="I14" s="2190">
        <v>0</v>
      </c>
      <c r="J14" s="2191">
        <v>1809.2225819600001</v>
      </c>
      <c r="K14" s="2192">
        <v>0</v>
      </c>
    </row>
    <row r="15" spans="1:1023">
      <c r="A15" s="16">
        <v>12</v>
      </c>
      <c r="B15" s="18" t="s">
        <v>31</v>
      </c>
      <c r="C15" s="2148">
        <v>23.795346729999999</v>
      </c>
      <c r="D15" s="2149">
        <v>24.444778660000001</v>
      </c>
      <c r="E15" s="2150">
        <v>798.74365548000003</v>
      </c>
      <c r="F15" s="2151">
        <v>0</v>
      </c>
      <c r="G15" s="2152">
        <v>78.527280880000006</v>
      </c>
      <c r="H15" s="2153">
        <v>0</v>
      </c>
      <c r="I15" s="2154">
        <v>0</v>
      </c>
      <c r="J15" s="2155">
        <v>925.51106173999995</v>
      </c>
      <c r="K15" s="2156">
        <v>0</v>
      </c>
    </row>
    <row r="16" spans="1:1023">
      <c r="A16" s="16">
        <v>13</v>
      </c>
      <c r="B16" s="18" t="s">
        <v>32</v>
      </c>
      <c r="C16" s="1914">
        <v>0.94682878000000004</v>
      </c>
      <c r="D16" s="1915">
        <v>0.68672809999999995</v>
      </c>
      <c r="E16" s="1916">
        <v>36.610673910000003</v>
      </c>
      <c r="F16" s="1917">
        <v>0</v>
      </c>
      <c r="G16" s="1918">
        <v>2.13427692</v>
      </c>
      <c r="H16" s="1919">
        <v>0</v>
      </c>
      <c r="I16" s="1920">
        <v>0</v>
      </c>
      <c r="J16" s="1921">
        <v>40.378507710000001</v>
      </c>
      <c r="K16" s="1922">
        <v>0</v>
      </c>
    </row>
    <row r="17" spans="1:11">
      <c r="A17" s="16">
        <v>14</v>
      </c>
      <c r="B17" s="18" t="s">
        <v>33</v>
      </c>
      <c r="C17" s="2112">
        <v>0.49059572000000001</v>
      </c>
      <c r="D17" s="2113">
        <v>0.49587724999999999</v>
      </c>
      <c r="E17" s="2114">
        <v>20.519211349999999</v>
      </c>
      <c r="F17" s="2115">
        <v>0</v>
      </c>
      <c r="G17" s="2116">
        <v>1.6379668500000002</v>
      </c>
      <c r="H17" s="2117">
        <v>0</v>
      </c>
      <c r="I17" s="2118">
        <v>0</v>
      </c>
      <c r="J17" s="2119">
        <v>23.143651159999997</v>
      </c>
      <c r="K17" s="2120">
        <v>0</v>
      </c>
    </row>
    <row r="18" spans="1:11">
      <c r="A18" s="16">
        <v>15</v>
      </c>
      <c r="B18" s="18" t="s">
        <v>34</v>
      </c>
      <c r="C18" s="1995">
        <v>4.7321107199999997</v>
      </c>
      <c r="D18" s="1996">
        <v>6.1122519999999998</v>
      </c>
      <c r="E18" s="1997">
        <v>179.20749155999999</v>
      </c>
      <c r="F18" s="1998">
        <v>0</v>
      </c>
      <c r="G18" s="1999">
        <v>13.32878008</v>
      </c>
      <c r="H18" s="2000">
        <v>0</v>
      </c>
      <c r="I18" s="2001">
        <v>0</v>
      </c>
      <c r="J18" s="2002">
        <v>203.38063435999999</v>
      </c>
      <c r="K18" s="2003">
        <v>0</v>
      </c>
    </row>
    <row r="19" spans="1:11">
      <c r="A19" s="16">
        <v>16</v>
      </c>
      <c r="B19" s="18" t="s">
        <v>35</v>
      </c>
      <c r="C19" s="2130">
        <v>57.655714029999999</v>
      </c>
      <c r="D19" s="2131">
        <v>64.551454039999996</v>
      </c>
      <c r="E19" s="2132">
        <v>1311.6093970100001</v>
      </c>
      <c r="F19" s="2133">
        <v>0</v>
      </c>
      <c r="G19" s="2134">
        <v>182.52387095</v>
      </c>
      <c r="H19" s="2135">
        <v>0</v>
      </c>
      <c r="I19" s="2136">
        <v>0</v>
      </c>
      <c r="J19" s="2137">
        <v>1616.34043604</v>
      </c>
      <c r="K19" s="2138">
        <v>0</v>
      </c>
    </row>
    <row r="20" spans="1:11">
      <c r="A20" s="16">
        <v>17</v>
      </c>
      <c r="B20" s="18" t="s">
        <v>36</v>
      </c>
      <c r="C20" s="2121">
        <v>33.884802299999997</v>
      </c>
      <c r="D20" s="2122">
        <v>10.34889589</v>
      </c>
      <c r="E20" s="2123">
        <v>275.61705602000001</v>
      </c>
      <c r="F20" s="2124">
        <v>0</v>
      </c>
      <c r="G20" s="2125">
        <v>20.943991109999999</v>
      </c>
      <c r="H20" s="2126">
        <v>0</v>
      </c>
      <c r="I20" s="2127">
        <v>0</v>
      </c>
      <c r="J20" s="2128">
        <v>340.79474533000001</v>
      </c>
      <c r="K20" s="2129">
        <v>0</v>
      </c>
    </row>
    <row r="21" spans="1:11">
      <c r="A21" s="16">
        <v>18</v>
      </c>
      <c r="B21" s="17" t="s">
        <v>37</v>
      </c>
      <c r="C21" s="2067">
        <v>1.1250000000000001E-5</v>
      </c>
      <c r="D21" s="2068">
        <v>0</v>
      </c>
      <c r="E21" s="2069">
        <v>1.7356489999999999E-2</v>
      </c>
      <c r="F21" s="2070">
        <v>0</v>
      </c>
      <c r="G21" s="2071">
        <v>6.2070600000000004E-3</v>
      </c>
      <c r="H21" s="2072">
        <v>0</v>
      </c>
      <c r="I21" s="2073">
        <v>0</v>
      </c>
      <c r="J21" s="2074">
        <v>2.35748E-2</v>
      </c>
      <c r="K21" s="2075">
        <v>0</v>
      </c>
    </row>
    <row r="22" spans="1:11">
      <c r="A22" s="16">
        <v>19</v>
      </c>
      <c r="B22" s="18" t="s">
        <v>38</v>
      </c>
      <c r="C22" s="2139">
        <v>6.6270760800000001</v>
      </c>
      <c r="D22" s="2140">
        <v>9.82346772</v>
      </c>
      <c r="E22" s="2141">
        <v>327.02692459999997</v>
      </c>
      <c r="F22" s="2142">
        <v>0</v>
      </c>
      <c r="G22" s="2143">
        <v>30.849659030000002</v>
      </c>
      <c r="H22" s="2144">
        <v>0</v>
      </c>
      <c r="I22" s="2145">
        <v>0</v>
      </c>
      <c r="J22" s="2146">
        <v>374.32712743000002</v>
      </c>
      <c r="K22" s="2147">
        <v>0</v>
      </c>
    </row>
    <row r="23" spans="1:11">
      <c r="A23" s="16">
        <v>20</v>
      </c>
      <c r="B23" s="18" t="s">
        <v>39</v>
      </c>
      <c r="C23" s="2220">
        <v>441.06012222999999</v>
      </c>
      <c r="D23" s="2221">
        <v>432.94306913999998</v>
      </c>
      <c r="E23" s="2222">
        <v>5696.9498610099999</v>
      </c>
      <c r="F23" s="2223">
        <v>0</v>
      </c>
      <c r="G23" s="2224">
        <v>459.71275064000002</v>
      </c>
      <c r="H23" s="2225">
        <v>0</v>
      </c>
      <c r="I23" s="2226">
        <v>0</v>
      </c>
      <c r="J23" s="2227">
        <v>7030.6658030199997</v>
      </c>
      <c r="K23" s="2228">
        <v>0</v>
      </c>
    </row>
    <row r="24" spans="1:11">
      <c r="A24" s="16">
        <v>21</v>
      </c>
      <c r="B24" s="17" t="s">
        <v>40</v>
      </c>
      <c r="C24" s="2058">
        <v>0.13041781999999999</v>
      </c>
      <c r="D24" s="2059">
        <v>5.67812E-3</v>
      </c>
      <c r="E24" s="2060">
        <v>2.5770436999999999</v>
      </c>
      <c r="F24" s="2061">
        <v>0</v>
      </c>
      <c r="G24" s="2062">
        <v>7.6330190000000006E-2</v>
      </c>
      <c r="H24" s="2063">
        <v>0</v>
      </c>
      <c r="I24" s="2064">
        <v>0</v>
      </c>
      <c r="J24" s="2065">
        <v>2.7894698299999998</v>
      </c>
      <c r="K24" s="2066">
        <v>0</v>
      </c>
    </row>
    <row r="25" spans="1:11">
      <c r="A25" s="16">
        <v>22</v>
      </c>
      <c r="B25" s="18" t="s">
        <v>41</v>
      </c>
      <c r="C25" s="1977">
        <v>0.10393772</v>
      </c>
      <c r="D25" s="1978">
        <v>2.4070273599999998</v>
      </c>
      <c r="E25" s="1979">
        <v>10.121326399999999</v>
      </c>
      <c r="F25" s="1980">
        <v>0</v>
      </c>
      <c r="G25" s="1981">
        <v>0.70659304000000001</v>
      </c>
      <c r="H25" s="1982">
        <v>0</v>
      </c>
      <c r="I25" s="1983">
        <v>0</v>
      </c>
      <c r="J25" s="1984">
        <v>13.338884520000001</v>
      </c>
      <c r="K25" s="1985">
        <v>0</v>
      </c>
    </row>
    <row r="26" spans="1:11">
      <c r="A26" s="16">
        <v>23</v>
      </c>
      <c r="B26" s="17" t="s">
        <v>42</v>
      </c>
      <c r="C26" s="2193">
        <v>2.2419999999999999E-5</v>
      </c>
      <c r="D26" s="2194">
        <v>0</v>
      </c>
      <c r="E26" s="2195">
        <v>0.61280931000000005</v>
      </c>
      <c r="F26" s="2196">
        <v>0</v>
      </c>
      <c r="G26" s="2197">
        <v>2.801267E-2</v>
      </c>
      <c r="H26" s="2198">
        <v>0</v>
      </c>
      <c r="I26" s="2199">
        <v>0</v>
      </c>
      <c r="J26" s="2200">
        <v>0.64084439000000004</v>
      </c>
      <c r="K26" s="2201">
        <v>0</v>
      </c>
    </row>
    <row r="27" spans="1:11">
      <c r="A27" s="16">
        <v>24</v>
      </c>
      <c r="B27" s="17" t="s">
        <v>43</v>
      </c>
      <c r="C27" s="2022">
        <v>2.6315450000000001E-2</v>
      </c>
      <c r="D27" s="2023">
        <v>2.3465449999999999E-2</v>
      </c>
      <c r="E27" s="2024">
        <v>2.12437685</v>
      </c>
      <c r="F27" s="2025">
        <v>0</v>
      </c>
      <c r="G27" s="2026">
        <v>3.6055759999999999E-2</v>
      </c>
      <c r="H27" s="2027">
        <v>0</v>
      </c>
      <c r="I27" s="2028">
        <v>0</v>
      </c>
      <c r="J27" s="2029">
        <v>2.2102135199999999</v>
      </c>
      <c r="K27" s="2030">
        <v>0</v>
      </c>
    </row>
    <row r="28" spans="1:11">
      <c r="A28" s="16">
        <v>25</v>
      </c>
      <c r="B28" s="18" t="s">
        <v>44</v>
      </c>
      <c r="C28" s="1959">
        <v>155.08742853999999</v>
      </c>
      <c r="D28" s="1960">
        <v>58.688693280000003</v>
      </c>
      <c r="E28" s="1961">
        <v>1478.3326628699999</v>
      </c>
      <c r="F28" s="1962">
        <v>0</v>
      </c>
      <c r="G28" s="1963">
        <v>195.01766769</v>
      </c>
      <c r="H28" s="1964">
        <v>0</v>
      </c>
      <c r="I28" s="1965">
        <v>0</v>
      </c>
      <c r="J28" s="1966">
        <v>1887.1264523899999</v>
      </c>
      <c r="K28" s="1967">
        <v>0</v>
      </c>
    </row>
    <row r="29" spans="1:11">
      <c r="A29" s="16">
        <v>26</v>
      </c>
      <c r="B29" s="18" t="s">
        <v>45</v>
      </c>
      <c r="C29" s="1986">
        <v>1.3419108200000001</v>
      </c>
      <c r="D29" s="1987">
        <v>2.6024980000000002</v>
      </c>
      <c r="E29" s="1988">
        <v>88.499955439999994</v>
      </c>
      <c r="F29" s="1989">
        <v>0</v>
      </c>
      <c r="G29" s="1990">
        <v>5.3348512499999998</v>
      </c>
      <c r="H29" s="1991">
        <v>0</v>
      </c>
      <c r="I29" s="1992">
        <v>0</v>
      </c>
      <c r="J29" s="1993">
        <v>97.779215519999994</v>
      </c>
      <c r="K29" s="1994">
        <v>0</v>
      </c>
    </row>
    <row r="30" spans="1:11">
      <c r="A30" s="16">
        <v>27</v>
      </c>
      <c r="B30" s="18" t="s">
        <v>46</v>
      </c>
      <c r="C30" s="1968">
        <v>28.726898819999999</v>
      </c>
      <c r="D30" s="1969">
        <v>25.570541219999999</v>
      </c>
      <c r="E30" s="1970">
        <v>513.12468190000004</v>
      </c>
      <c r="F30" s="1971">
        <v>0</v>
      </c>
      <c r="G30" s="1972">
        <v>39.252023600000001</v>
      </c>
      <c r="H30" s="1973">
        <v>0</v>
      </c>
      <c r="I30" s="1974">
        <v>0</v>
      </c>
      <c r="J30" s="1975">
        <v>606.67414554000004</v>
      </c>
      <c r="K30" s="1976">
        <v>0</v>
      </c>
    </row>
    <row r="31" spans="1:11">
      <c r="A31" s="16">
        <v>28</v>
      </c>
      <c r="B31" s="18" t="s">
        <v>47</v>
      </c>
      <c r="C31" s="1932">
        <v>0.28347283000000001</v>
      </c>
      <c r="D31" s="1933">
        <v>1.8797466700000001</v>
      </c>
      <c r="E31" s="1934">
        <v>13.407732190000001</v>
      </c>
      <c r="F31" s="1935">
        <v>0</v>
      </c>
      <c r="G31" s="1936">
        <v>1.4478970600000001</v>
      </c>
      <c r="H31" s="1937">
        <v>0</v>
      </c>
      <c r="I31" s="1938">
        <v>0</v>
      </c>
      <c r="J31" s="1939">
        <v>17.01884875</v>
      </c>
      <c r="K31" s="1940">
        <v>0</v>
      </c>
    </row>
    <row r="32" spans="1:11">
      <c r="A32" s="16">
        <v>29</v>
      </c>
      <c r="B32" s="18" t="s">
        <v>48</v>
      </c>
      <c r="C32" s="2175">
        <v>5.4630778500000003</v>
      </c>
      <c r="D32" s="2176">
        <v>13.21206559</v>
      </c>
      <c r="E32" s="2177">
        <v>303.48794676</v>
      </c>
      <c r="F32" s="2178">
        <v>0</v>
      </c>
      <c r="G32" s="2179">
        <v>16.130383859999998</v>
      </c>
      <c r="H32" s="2180">
        <v>0</v>
      </c>
      <c r="I32" s="2181">
        <v>0</v>
      </c>
      <c r="J32" s="2182">
        <v>338.29347407</v>
      </c>
      <c r="K32" s="2183">
        <v>0</v>
      </c>
    </row>
    <row r="33" spans="1:14">
      <c r="A33" s="16">
        <v>30</v>
      </c>
      <c r="B33" s="18" t="s">
        <v>49</v>
      </c>
      <c r="C33" s="2085">
        <v>14.585767519999999</v>
      </c>
      <c r="D33" s="2086">
        <v>17.4357112</v>
      </c>
      <c r="E33" s="2087">
        <v>398.04307673</v>
      </c>
      <c r="F33" s="2088">
        <v>0</v>
      </c>
      <c r="G33" s="2089">
        <v>44.117006779999997</v>
      </c>
      <c r="H33" s="2090">
        <v>0</v>
      </c>
      <c r="I33" s="2091">
        <v>0</v>
      </c>
      <c r="J33" s="2092">
        <v>474.18156224000001</v>
      </c>
      <c r="K33" s="2093">
        <v>0</v>
      </c>
    </row>
    <row r="34" spans="1:14">
      <c r="A34" s="16">
        <v>31</v>
      </c>
      <c r="B34" s="17" t="s">
        <v>50</v>
      </c>
      <c r="C34" s="1950">
        <v>3.3819160000000001E-2</v>
      </c>
      <c r="D34" s="1951">
        <v>6.3874299999999995E-2</v>
      </c>
      <c r="E34" s="1952">
        <v>1.9817320300000001</v>
      </c>
      <c r="F34" s="1953">
        <v>0</v>
      </c>
      <c r="G34" s="1954">
        <v>0.46306039999999998</v>
      </c>
      <c r="H34" s="1955">
        <v>0</v>
      </c>
      <c r="I34" s="1956">
        <v>0</v>
      </c>
      <c r="J34" s="1957">
        <v>2.5424858800000001</v>
      </c>
      <c r="K34" s="1958">
        <v>0</v>
      </c>
    </row>
    <row r="35" spans="1:14">
      <c r="A35" s="16">
        <v>32</v>
      </c>
      <c r="B35" s="18" t="s">
        <v>51</v>
      </c>
      <c r="C35" s="2103">
        <v>73.659608750000004</v>
      </c>
      <c r="D35" s="2104">
        <v>42.778417419999997</v>
      </c>
      <c r="E35" s="2105">
        <v>1207.2147845899999</v>
      </c>
      <c r="F35" s="2106">
        <v>0</v>
      </c>
      <c r="G35" s="2107">
        <v>82.652958949999999</v>
      </c>
      <c r="H35" s="2108">
        <v>0</v>
      </c>
      <c r="I35" s="2109">
        <v>0</v>
      </c>
      <c r="J35" s="2110">
        <v>1406.30576971</v>
      </c>
      <c r="K35" s="2111">
        <v>0</v>
      </c>
    </row>
    <row r="36" spans="1:14">
      <c r="A36" s="16">
        <v>33</v>
      </c>
      <c r="B36" s="18" t="s">
        <v>52</v>
      </c>
      <c r="C36" s="2013">
        <v>22.01507874</v>
      </c>
      <c r="D36" s="2014">
        <v>26.02250622</v>
      </c>
      <c r="E36" s="2015">
        <v>507.38943459000001</v>
      </c>
      <c r="F36" s="2016">
        <v>0</v>
      </c>
      <c r="G36" s="2017">
        <v>38.392048070000001</v>
      </c>
      <c r="H36" s="2018">
        <v>0</v>
      </c>
      <c r="I36" s="2019">
        <v>0</v>
      </c>
      <c r="J36" s="2020">
        <v>593.81906762000006</v>
      </c>
      <c r="K36" s="2021">
        <v>0</v>
      </c>
    </row>
    <row r="37" spans="1:14">
      <c r="A37" s="16">
        <v>34</v>
      </c>
      <c r="B37" s="18" t="s">
        <v>53</v>
      </c>
      <c r="C37" s="2031">
        <v>7.2248800000000004E-3</v>
      </c>
      <c r="D37" s="2032">
        <v>0.13363510000000001</v>
      </c>
      <c r="E37" s="2033">
        <v>3.8099013400000001</v>
      </c>
      <c r="F37" s="2034">
        <v>0</v>
      </c>
      <c r="G37" s="2035">
        <v>0.21829820999999999</v>
      </c>
      <c r="H37" s="2036">
        <v>0</v>
      </c>
      <c r="I37" s="2037">
        <v>0</v>
      </c>
      <c r="J37" s="2038">
        <v>4.1690595200000002</v>
      </c>
      <c r="K37" s="2039">
        <v>0</v>
      </c>
    </row>
    <row r="38" spans="1:14">
      <c r="A38" s="16">
        <v>35</v>
      </c>
      <c r="B38" s="18" t="s">
        <v>54</v>
      </c>
      <c r="C38" s="2211">
        <v>62.25616608</v>
      </c>
      <c r="D38" s="2212">
        <v>82.055194049999997</v>
      </c>
      <c r="E38" s="2213">
        <v>981.82952415</v>
      </c>
      <c r="F38" s="2214">
        <v>0</v>
      </c>
      <c r="G38" s="2215">
        <v>69.227586279999997</v>
      </c>
      <c r="H38" s="2216">
        <v>0</v>
      </c>
      <c r="I38" s="2217">
        <v>0</v>
      </c>
      <c r="J38" s="2218">
        <v>1195.3684705600001</v>
      </c>
      <c r="K38" s="2219">
        <v>0</v>
      </c>
    </row>
    <row r="39" spans="1:14">
      <c r="A39" s="16">
        <v>36</v>
      </c>
      <c r="B39" s="18" t="s">
        <v>55</v>
      </c>
      <c r="C39" s="2094">
        <v>1.0176639199999999</v>
      </c>
      <c r="D39" s="2095">
        <v>2.5563755499999998</v>
      </c>
      <c r="E39" s="2096">
        <v>73.158124419999993</v>
      </c>
      <c r="F39" s="2097">
        <v>0</v>
      </c>
      <c r="G39" s="2098">
        <v>4.0037431999999997</v>
      </c>
      <c r="H39" s="2099">
        <v>0</v>
      </c>
      <c r="I39" s="2100">
        <v>0</v>
      </c>
      <c r="J39" s="2101">
        <v>80.735907100000006</v>
      </c>
      <c r="K39" s="2102">
        <v>0</v>
      </c>
    </row>
    <row r="40" spans="1:14">
      <c r="A40" s="16">
        <v>37</v>
      </c>
      <c r="B40" s="18" t="s">
        <v>56</v>
      </c>
      <c r="C40" s="2040">
        <v>64.321393900000004</v>
      </c>
      <c r="D40" s="2041">
        <v>65.800456019999999</v>
      </c>
      <c r="E40" s="2042">
        <v>1299.1398098699999</v>
      </c>
      <c r="F40" s="2043">
        <v>0</v>
      </c>
      <c r="G40" s="2044">
        <v>72.613389659999996</v>
      </c>
      <c r="H40" s="2045">
        <v>0</v>
      </c>
      <c r="I40" s="2046">
        <v>0</v>
      </c>
      <c r="J40" s="2047">
        <v>1501.8750494599999</v>
      </c>
      <c r="K40" s="2048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258" t="s">
        <v>18</v>
      </c>
      <c r="B42" s="2259" t="s">
        <v>18</v>
      </c>
      <c r="C42" s="2229">
        <v>1095.95585764</v>
      </c>
      <c r="D42" s="2230">
        <v>973.45784788000003</v>
      </c>
      <c r="E42" s="2231">
        <v>17852.20795136</v>
      </c>
      <c r="F42" s="2232">
        <v>0</v>
      </c>
      <c r="G42" s="2233">
        <v>1520.2407747100001</v>
      </c>
      <c r="H42" s="2234">
        <v>0</v>
      </c>
      <c r="I42" s="2235">
        <v>0</v>
      </c>
      <c r="J42" s="2236">
        <v>21441.862431599999</v>
      </c>
      <c r="K42" s="2237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Sathishkumar Sundarambal</cp:lastModifiedBy>
  <dcterms:created xsi:type="dcterms:W3CDTF">2021-05-25T08:05:00Z</dcterms:created>
  <dcterms:modified xsi:type="dcterms:W3CDTF">2023-02-07T05:43:13Z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