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7. Oct 2023\"/>
    </mc:Choice>
  </mc:AlternateContent>
  <xr:revisionPtr revIDLastSave="0" documentId="13_ncr:8001_{CE4EE534-D727-4276-B6FF-9F082A28CF8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F42" i="2"/>
  <c r="G42" i="2"/>
  <c r="D42" i="2"/>
  <c r="E42" i="2"/>
  <c r="J42" i="2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K74" i="1"/>
  <c r="BK73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K67" i="1"/>
  <c r="BK68" i="1" s="1"/>
  <c r="BJ64" i="1"/>
  <c r="BJ69" i="1" s="1"/>
  <c r="BI64" i="1"/>
  <c r="BI69" i="1" s="1"/>
  <c r="BH64" i="1"/>
  <c r="BH69" i="1" s="1"/>
  <c r="BG64" i="1"/>
  <c r="BF64" i="1"/>
  <c r="BF69" i="1" s="1"/>
  <c r="BE64" i="1"/>
  <c r="BE69" i="1" s="1"/>
  <c r="BD64" i="1"/>
  <c r="BD69" i="1" s="1"/>
  <c r="BC64" i="1"/>
  <c r="BC69" i="1" s="1"/>
  <c r="BB64" i="1"/>
  <c r="BB69" i="1" s="1"/>
  <c r="BA64" i="1"/>
  <c r="BA69" i="1" s="1"/>
  <c r="AZ64" i="1"/>
  <c r="AZ69" i="1" s="1"/>
  <c r="AY64" i="1"/>
  <c r="AY69" i="1" s="1"/>
  <c r="AX64" i="1"/>
  <c r="AX69" i="1" s="1"/>
  <c r="AW64" i="1"/>
  <c r="AW69" i="1" s="1"/>
  <c r="AV64" i="1"/>
  <c r="AV69" i="1" s="1"/>
  <c r="AU64" i="1"/>
  <c r="AU69" i="1" s="1"/>
  <c r="AT64" i="1"/>
  <c r="AT69" i="1" s="1"/>
  <c r="AS64" i="1"/>
  <c r="AS69" i="1" s="1"/>
  <c r="AR64" i="1"/>
  <c r="AR69" i="1" s="1"/>
  <c r="AQ64" i="1"/>
  <c r="AQ69" i="1" s="1"/>
  <c r="AP64" i="1"/>
  <c r="AP69" i="1" s="1"/>
  <c r="AO64" i="1"/>
  <c r="AO69" i="1" s="1"/>
  <c r="AN64" i="1"/>
  <c r="AN69" i="1" s="1"/>
  <c r="AM64" i="1"/>
  <c r="AM69" i="1" s="1"/>
  <c r="AL64" i="1"/>
  <c r="AL69" i="1" s="1"/>
  <c r="AK64" i="1"/>
  <c r="AK69" i="1" s="1"/>
  <c r="AJ64" i="1"/>
  <c r="AJ69" i="1" s="1"/>
  <c r="AI64" i="1"/>
  <c r="AI69" i="1" s="1"/>
  <c r="AH64" i="1"/>
  <c r="AH69" i="1" s="1"/>
  <c r="AG64" i="1"/>
  <c r="AG69" i="1" s="1"/>
  <c r="AF64" i="1"/>
  <c r="AF69" i="1" s="1"/>
  <c r="AE64" i="1"/>
  <c r="AE69" i="1" s="1"/>
  <c r="AD64" i="1"/>
  <c r="AD69" i="1" s="1"/>
  <c r="AC64" i="1"/>
  <c r="AC69" i="1" s="1"/>
  <c r="AB64" i="1"/>
  <c r="AB69" i="1" s="1"/>
  <c r="AA64" i="1"/>
  <c r="AA69" i="1" s="1"/>
  <c r="Z64" i="1"/>
  <c r="Z69" i="1" s="1"/>
  <c r="Y64" i="1"/>
  <c r="Y69" i="1" s="1"/>
  <c r="X64" i="1"/>
  <c r="X69" i="1" s="1"/>
  <c r="W64" i="1"/>
  <c r="W69" i="1" s="1"/>
  <c r="V64" i="1"/>
  <c r="V69" i="1" s="1"/>
  <c r="U64" i="1"/>
  <c r="U69" i="1" s="1"/>
  <c r="T64" i="1"/>
  <c r="T69" i="1" s="1"/>
  <c r="S64" i="1"/>
  <c r="S69" i="1" s="1"/>
  <c r="R64" i="1"/>
  <c r="R69" i="1" s="1"/>
  <c r="Q64" i="1"/>
  <c r="Q69" i="1" s="1"/>
  <c r="P64" i="1"/>
  <c r="P69" i="1" s="1"/>
  <c r="O64" i="1"/>
  <c r="O69" i="1" s="1"/>
  <c r="N64" i="1"/>
  <c r="N69" i="1" s="1"/>
  <c r="M64" i="1"/>
  <c r="M69" i="1" s="1"/>
  <c r="L64" i="1"/>
  <c r="L69" i="1" s="1"/>
  <c r="K64" i="1"/>
  <c r="K69" i="1" s="1"/>
  <c r="J64" i="1"/>
  <c r="J69" i="1" s="1"/>
  <c r="I64" i="1"/>
  <c r="I69" i="1" s="1"/>
  <c r="H64" i="1"/>
  <c r="H69" i="1" s="1"/>
  <c r="G64" i="1"/>
  <c r="G69" i="1" s="1"/>
  <c r="F64" i="1"/>
  <c r="F69" i="1" s="1"/>
  <c r="E64" i="1"/>
  <c r="E69" i="1" s="1"/>
  <c r="D64" i="1"/>
  <c r="D69" i="1" s="1"/>
  <c r="C64" i="1"/>
  <c r="C69" i="1" s="1"/>
  <c r="BK63" i="1"/>
  <c r="BK64" i="1" s="1"/>
  <c r="BJ58" i="1"/>
  <c r="BJ59" i="1" s="1"/>
  <c r="BI58" i="1"/>
  <c r="BI59" i="1" s="1"/>
  <c r="BH58" i="1"/>
  <c r="BH59" i="1" s="1"/>
  <c r="BG58" i="1"/>
  <c r="BG59" i="1" s="1"/>
  <c r="BF58" i="1"/>
  <c r="BF59" i="1" s="1"/>
  <c r="BE58" i="1"/>
  <c r="BE59" i="1" s="1"/>
  <c r="BD58" i="1"/>
  <c r="BD59" i="1" s="1"/>
  <c r="BC58" i="1"/>
  <c r="BC59" i="1" s="1"/>
  <c r="BB58" i="1"/>
  <c r="BB59" i="1" s="1"/>
  <c r="BA58" i="1"/>
  <c r="BA59" i="1" s="1"/>
  <c r="AZ58" i="1"/>
  <c r="AZ59" i="1" s="1"/>
  <c r="AY58" i="1"/>
  <c r="AY59" i="1" s="1"/>
  <c r="AX58" i="1"/>
  <c r="AX59" i="1" s="1"/>
  <c r="AW58" i="1"/>
  <c r="AW59" i="1" s="1"/>
  <c r="AV58" i="1"/>
  <c r="AV59" i="1" s="1"/>
  <c r="AU58" i="1"/>
  <c r="AU59" i="1" s="1"/>
  <c r="AT58" i="1"/>
  <c r="AT59" i="1" s="1"/>
  <c r="AS58" i="1"/>
  <c r="AS59" i="1" s="1"/>
  <c r="AR58" i="1"/>
  <c r="AR59" i="1" s="1"/>
  <c r="AQ58" i="1"/>
  <c r="AQ59" i="1" s="1"/>
  <c r="AP58" i="1"/>
  <c r="AP59" i="1" s="1"/>
  <c r="AO58" i="1"/>
  <c r="AO59" i="1" s="1"/>
  <c r="AN58" i="1"/>
  <c r="AN59" i="1" s="1"/>
  <c r="AM58" i="1"/>
  <c r="AM59" i="1" s="1"/>
  <c r="AL58" i="1"/>
  <c r="AL59" i="1" s="1"/>
  <c r="AK58" i="1"/>
  <c r="AK59" i="1" s="1"/>
  <c r="AJ58" i="1"/>
  <c r="AJ59" i="1" s="1"/>
  <c r="AI58" i="1"/>
  <c r="AI59" i="1" s="1"/>
  <c r="AH58" i="1"/>
  <c r="AH59" i="1" s="1"/>
  <c r="AG58" i="1"/>
  <c r="AG59" i="1" s="1"/>
  <c r="AF58" i="1"/>
  <c r="AF59" i="1" s="1"/>
  <c r="AE58" i="1"/>
  <c r="AE59" i="1" s="1"/>
  <c r="AD58" i="1"/>
  <c r="AD59" i="1" s="1"/>
  <c r="AC58" i="1"/>
  <c r="AC59" i="1" s="1"/>
  <c r="AB58" i="1"/>
  <c r="AB59" i="1" s="1"/>
  <c r="AA58" i="1"/>
  <c r="AA59" i="1" s="1"/>
  <c r="Z58" i="1"/>
  <c r="Z59" i="1" s="1"/>
  <c r="Y58" i="1"/>
  <c r="Y59" i="1" s="1"/>
  <c r="X58" i="1"/>
  <c r="X59" i="1" s="1"/>
  <c r="W58" i="1"/>
  <c r="W59" i="1" s="1"/>
  <c r="V58" i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O58" i="1"/>
  <c r="O59" i="1" s="1"/>
  <c r="N58" i="1"/>
  <c r="N59" i="1" s="1"/>
  <c r="M58" i="1"/>
  <c r="M59" i="1" s="1"/>
  <c r="L58" i="1"/>
  <c r="L59" i="1" s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C58" i="1"/>
  <c r="C59" i="1" s="1"/>
  <c r="BK57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J42" i="1"/>
  <c r="BI42" i="1"/>
  <c r="BH42" i="1"/>
  <c r="BH53" i="1" s="1"/>
  <c r="BG42" i="1"/>
  <c r="BF42" i="1"/>
  <c r="BE42" i="1"/>
  <c r="BD42" i="1"/>
  <c r="BD53" i="1" s="1"/>
  <c r="BC42" i="1"/>
  <c r="BB42" i="1"/>
  <c r="BA42" i="1"/>
  <c r="AZ42" i="1"/>
  <c r="AZ53" i="1" s="1"/>
  <c r="AY42" i="1"/>
  <c r="AX42" i="1"/>
  <c r="AW42" i="1"/>
  <c r="AV42" i="1"/>
  <c r="AV53" i="1" s="1"/>
  <c r="AU42" i="1"/>
  <c r="AT42" i="1"/>
  <c r="AS42" i="1"/>
  <c r="AR42" i="1"/>
  <c r="AR53" i="1" s="1"/>
  <c r="AQ42" i="1"/>
  <c r="AP42" i="1"/>
  <c r="AO42" i="1"/>
  <c r="AN42" i="1"/>
  <c r="AN53" i="1" s="1"/>
  <c r="AM42" i="1"/>
  <c r="AL42" i="1"/>
  <c r="AK42" i="1"/>
  <c r="AJ42" i="1"/>
  <c r="AJ53" i="1" s="1"/>
  <c r="AI42" i="1"/>
  <c r="AH42" i="1"/>
  <c r="AG42" i="1"/>
  <c r="AF42" i="1"/>
  <c r="AF53" i="1" s="1"/>
  <c r="AE42" i="1"/>
  <c r="AD42" i="1"/>
  <c r="AC42" i="1"/>
  <c r="AB42" i="1"/>
  <c r="AB53" i="1" s="1"/>
  <c r="AA42" i="1"/>
  <c r="Z42" i="1"/>
  <c r="Y42" i="1"/>
  <c r="X42" i="1"/>
  <c r="X53" i="1" s="1"/>
  <c r="W42" i="1"/>
  <c r="V42" i="1"/>
  <c r="U42" i="1"/>
  <c r="T42" i="1"/>
  <c r="T53" i="1" s="1"/>
  <c r="S42" i="1"/>
  <c r="R42" i="1"/>
  <c r="Q42" i="1"/>
  <c r="P42" i="1"/>
  <c r="P53" i="1" s="1"/>
  <c r="O42" i="1"/>
  <c r="N42" i="1"/>
  <c r="N53" i="1" s="1"/>
  <c r="M42" i="1"/>
  <c r="L42" i="1"/>
  <c r="L53" i="1" s="1"/>
  <c r="K42" i="1"/>
  <c r="J42" i="1"/>
  <c r="J53" i="1" s="1"/>
  <c r="I42" i="1"/>
  <c r="H42" i="1"/>
  <c r="H53" i="1" s="1"/>
  <c r="G42" i="1"/>
  <c r="F42" i="1"/>
  <c r="F53" i="1" s="1"/>
  <c r="E42" i="1"/>
  <c r="D42" i="1"/>
  <c r="D53" i="1" s="1"/>
  <c r="C42" i="1"/>
  <c r="BK41" i="1"/>
  <c r="BK42" i="1" s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J37" i="1" s="1"/>
  <c r="BI12" i="1"/>
  <c r="BH12" i="1"/>
  <c r="BG12" i="1"/>
  <c r="BF12" i="1"/>
  <c r="BF37" i="1" s="1"/>
  <c r="BE12" i="1"/>
  <c r="BD12" i="1"/>
  <c r="BC12" i="1"/>
  <c r="BB12" i="1"/>
  <c r="BB37" i="1" s="1"/>
  <c r="BA12" i="1"/>
  <c r="AZ12" i="1"/>
  <c r="AY12" i="1"/>
  <c r="AX12" i="1"/>
  <c r="AX37" i="1" s="1"/>
  <c r="AW12" i="1"/>
  <c r="AV12" i="1"/>
  <c r="AU12" i="1"/>
  <c r="AT12" i="1"/>
  <c r="AT37" i="1" s="1"/>
  <c r="AS12" i="1"/>
  <c r="AR12" i="1"/>
  <c r="AQ12" i="1"/>
  <c r="AP12" i="1"/>
  <c r="AP37" i="1" s="1"/>
  <c r="AO12" i="1"/>
  <c r="AN12" i="1"/>
  <c r="AM12" i="1"/>
  <c r="AL12" i="1"/>
  <c r="AL37" i="1" s="1"/>
  <c r="AK12" i="1"/>
  <c r="AJ12" i="1"/>
  <c r="AI12" i="1"/>
  <c r="AH12" i="1"/>
  <c r="AH37" i="1" s="1"/>
  <c r="AG12" i="1"/>
  <c r="AF12" i="1"/>
  <c r="AE12" i="1"/>
  <c r="AD12" i="1"/>
  <c r="AD37" i="1" s="1"/>
  <c r="AC12" i="1"/>
  <c r="AB12" i="1"/>
  <c r="AA12" i="1"/>
  <c r="Z12" i="1"/>
  <c r="Z37" i="1" s="1"/>
  <c r="Y12" i="1"/>
  <c r="X12" i="1"/>
  <c r="W12" i="1"/>
  <c r="V12" i="1"/>
  <c r="V37" i="1" s="1"/>
  <c r="U12" i="1"/>
  <c r="T12" i="1"/>
  <c r="S12" i="1"/>
  <c r="R12" i="1"/>
  <c r="R37" i="1" s="1"/>
  <c r="Q12" i="1"/>
  <c r="P12" i="1"/>
  <c r="O12" i="1"/>
  <c r="N12" i="1"/>
  <c r="N37" i="1" s="1"/>
  <c r="M12" i="1"/>
  <c r="L12" i="1"/>
  <c r="K12" i="1"/>
  <c r="J12" i="1"/>
  <c r="J37" i="1" s="1"/>
  <c r="I12" i="1"/>
  <c r="H12" i="1"/>
  <c r="G12" i="1"/>
  <c r="F12" i="1"/>
  <c r="F37" i="1" s="1"/>
  <c r="E12" i="1"/>
  <c r="D12" i="1"/>
  <c r="C12" i="1"/>
  <c r="BK11" i="1"/>
  <c r="BK10" i="1"/>
  <c r="BK9" i="1"/>
  <c r="G37" i="1" l="1"/>
  <c r="S37" i="1"/>
  <c r="AA37" i="1"/>
  <c r="AA79" i="1" s="1"/>
  <c r="AM37" i="1"/>
  <c r="AY37" i="1"/>
  <c r="BC37" i="1"/>
  <c r="BC79" i="1" s="1"/>
  <c r="D37" i="1"/>
  <c r="L37" i="1"/>
  <c r="P37" i="1"/>
  <c r="AB37" i="1"/>
  <c r="C53" i="1"/>
  <c r="G53" i="1"/>
  <c r="K53" i="1"/>
  <c r="O53" i="1"/>
  <c r="S53" i="1"/>
  <c r="W53" i="1"/>
  <c r="AA53" i="1"/>
  <c r="AE53" i="1"/>
  <c r="AI53" i="1"/>
  <c r="AM53" i="1"/>
  <c r="AQ53" i="1"/>
  <c r="AU53" i="1"/>
  <c r="AY53" i="1"/>
  <c r="BC53" i="1"/>
  <c r="BG53" i="1"/>
  <c r="BK52" i="1"/>
  <c r="BK53" i="1" s="1"/>
  <c r="BG69" i="1"/>
  <c r="C37" i="1"/>
  <c r="C79" i="1" s="1"/>
  <c r="O37" i="1"/>
  <c r="AE37" i="1"/>
  <c r="AE79" i="1" s="1"/>
  <c r="AU37" i="1"/>
  <c r="AU79" i="1" s="1"/>
  <c r="BG37" i="1"/>
  <c r="BG79" i="1" s="1"/>
  <c r="E53" i="1"/>
  <c r="I53" i="1"/>
  <c r="M53" i="1"/>
  <c r="Q53" i="1"/>
  <c r="U53" i="1"/>
  <c r="Y53" i="1"/>
  <c r="AC53" i="1"/>
  <c r="AG53" i="1"/>
  <c r="AK53" i="1"/>
  <c r="AO53" i="1"/>
  <c r="AS53" i="1"/>
  <c r="AW53" i="1"/>
  <c r="BA53" i="1"/>
  <c r="BE53" i="1"/>
  <c r="BI53" i="1"/>
  <c r="K37" i="1"/>
  <c r="K79" i="1" s="1"/>
  <c r="W37" i="1"/>
  <c r="AI37" i="1"/>
  <c r="AQ37" i="1"/>
  <c r="AQ79" i="1" s="1"/>
  <c r="H37" i="1"/>
  <c r="H79" i="1" s="1"/>
  <c r="T37" i="1"/>
  <c r="X37" i="1"/>
  <c r="R53" i="1"/>
  <c r="V53" i="1"/>
  <c r="Z53" i="1"/>
  <c r="AD53" i="1"/>
  <c r="BK76" i="1"/>
  <c r="BK12" i="1"/>
  <c r="E37" i="1"/>
  <c r="E79" i="1" s="1"/>
  <c r="I37" i="1"/>
  <c r="I79" i="1" s="1"/>
  <c r="M37" i="1"/>
  <c r="M79" i="1" s="1"/>
  <c r="Q37" i="1"/>
  <c r="Q79" i="1" s="1"/>
  <c r="U37" i="1"/>
  <c r="U79" i="1" s="1"/>
  <c r="Y37" i="1"/>
  <c r="Y79" i="1" s="1"/>
  <c r="AC37" i="1"/>
  <c r="AC79" i="1" s="1"/>
  <c r="AG37" i="1"/>
  <c r="AG79" i="1" s="1"/>
  <c r="AK37" i="1"/>
  <c r="AK79" i="1" s="1"/>
  <c r="AO37" i="1"/>
  <c r="AO79" i="1" s="1"/>
  <c r="AS37" i="1"/>
  <c r="AS79" i="1" s="1"/>
  <c r="AW37" i="1"/>
  <c r="AW79" i="1" s="1"/>
  <c r="BA37" i="1"/>
  <c r="BA79" i="1" s="1"/>
  <c r="BE37" i="1"/>
  <c r="BE79" i="1" s="1"/>
  <c r="BI37" i="1"/>
  <c r="BI79" i="1" s="1"/>
  <c r="BK36" i="1"/>
  <c r="AF37" i="1"/>
  <c r="AJ37" i="1"/>
  <c r="AN37" i="1"/>
  <c r="AR37" i="1"/>
  <c r="AV37" i="1"/>
  <c r="AZ37" i="1"/>
  <c r="BD37" i="1"/>
  <c r="BH37" i="1"/>
  <c r="D79" i="1"/>
  <c r="F79" i="1"/>
  <c r="J79" i="1"/>
  <c r="N79" i="1"/>
  <c r="R79" i="1"/>
  <c r="V79" i="1"/>
  <c r="Z79" i="1"/>
  <c r="AD79" i="1"/>
  <c r="BK58" i="1"/>
  <c r="BK59" i="1" s="1"/>
  <c r="L79" i="1"/>
  <c r="P79" i="1"/>
  <c r="T79" i="1"/>
  <c r="X79" i="1"/>
  <c r="AB79" i="1"/>
  <c r="AF79" i="1"/>
  <c r="AJ79" i="1"/>
  <c r="AN79" i="1"/>
  <c r="AR79" i="1"/>
  <c r="AV79" i="1"/>
  <c r="AZ79" i="1"/>
  <c r="BD79" i="1"/>
  <c r="BH79" i="1"/>
  <c r="BK77" i="1"/>
  <c r="BK37" i="1"/>
  <c r="AH53" i="1"/>
  <c r="AH79" i="1" s="1"/>
  <c r="AL53" i="1"/>
  <c r="AL79" i="1" s="1"/>
  <c r="AP53" i="1"/>
  <c r="AP79" i="1" s="1"/>
  <c r="AT53" i="1"/>
  <c r="AT79" i="1" s="1"/>
  <c r="AX53" i="1"/>
  <c r="AX79" i="1" s="1"/>
  <c r="BB53" i="1"/>
  <c r="BB79" i="1" s="1"/>
  <c r="BF53" i="1"/>
  <c r="BF79" i="1" s="1"/>
  <c r="BJ53" i="1"/>
  <c r="BJ79" i="1" s="1"/>
  <c r="BK69" i="1"/>
  <c r="BK84" i="1"/>
  <c r="BK85" i="1" s="1"/>
  <c r="AM79" i="1" l="1"/>
  <c r="AI79" i="1"/>
  <c r="S79" i="1"/>
  <c r="W79" i="1"/>
  <c r="O79" i="1"/>
  <c r="AY79" i="1"/>
  <c r="G79" i="1"/>
  <c r="BK79" i="1"/>
</calcChain>
</file>

<file path=xl/sharedStrings.xml><?xml version="1.0" encoding="utf-8"?>
<sst xmlns="http://schemas.openxmlformats.org/spreadsheetml/2006/main" count="173" uniqueCount="130">
  <si>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</si>
  <si>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</si>
  <si>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</si>
  <si>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</si>
  <si>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</si>
  <si>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</si>
  <si>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</si>
  <si>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</si>
  <si>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</si>
  <si>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</si>
  <si>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</si>
  <si>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</si>
  <si>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</si>
  <si>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</si>
  <si>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</si>
  <si>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</si>
  <si>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</si>
  <si>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</si>
  <si>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</si>
  <si>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</si>
  <si>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</si>
  <si>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</si>
  <si>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</si>
  <si>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</si>
  <si>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</si>
  <si>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</si>
  <si>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</si>
  <si>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</si>
  <si>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</si>
  <si>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</si>
  <si>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</si>
  <si>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</si>
  <si>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</si>
  <si>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</si>
  <si>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</si>
  <si>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</si>
  <si>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</si>
  <si>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</si>
  <si>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</si>
  <si>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</si>
  <si>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</si>
  <si>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</si>
  <si>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</si>
  <si>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</si>
  <si>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</si>
  <si>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</si>
  <si>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</si>
  <si>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</si>
  <si>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</si>
  <si>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</si>
  <si>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</si>
  <si>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</si>
  <si>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</si>
  <si>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</si>
  <si>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</si>
  <si>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</si>
  <si>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</si>
  <si>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</si>
  <si>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2023-10-31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</si>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</sst>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877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1869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8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1904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 applyAlignment="1">
      <alignment horizontal="right"/>
    </xf>
    <xf numFmtId="0" fontId="776" fillId="768" borderId="769" xfId="0" applyFont="1" applyFill="1" applyBorder="1" applyAlignment="1">
      <alignment horizontal="right"/>
    </xf>
    <xf numFmtId="0" fontId="777" fillId="769" borderId="770" xfId="0" applyFont="1" applyFill="1" applyBorder="1"/>
    <xf numFmtId="0" fontId="778" fillId="770" borderId="771" xfId="0" applyFont="1" applyFill="1" applyBorder="1"/>
    <xf numFmtId="0" fontId="779" fillId="771" borderId="772" xfId="0" applyFont="1" applyFill="1" applyBorder="1"/>
    <xf numFmtId="0" fontId="780" fillId="772" borderId="773" xfId="0" applyFont="1" applyFill="1" applyBorder="1"/>
    <xf numFmtId="0" fontId="781" fillId="773" borderId="774" xfId="0" applyFont="1" applyFill="1" applyBorder="1"/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0" fontId="843" fillId="835" borderId="836" xfId="0" applyFont="1" applyFill="1" applyBorder="1" applyAlignment="1">
      <alignment horizontal="right"/>
    </xf>
    <xf numFmtId="0" fontId="844" fillId="836" borderId="837" xfId="0" applyFont="1" applyFill="1" applyBorder="1"/>
    <xf numFmtId="0" fontId="845" fillId="837" borderId="838" xfId="0" applyFont="1" applyFill="1" applyBorder="1"/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 applyAlignment="1">
      <alignment horizontal="right"/>
    </xf>
    <xf numFmtId="0" fontId="1349" fillId="1341" borderId="1342" xfId="0" applyFont="1" applyFill="1" applyBorder="1" applyAlignment="1">
      <alignment horizontal="right"/>
    </xf>
    <xf numFmtId="0" fontId="1350" fillId="1342" borderId="1343" xfId="0" applyFont="1" applyFill="1" applyBorder="1"/>
    <xf numFmtId="0" fontId="1351" fillId="1343" borderId="1344" xfId="0" applyFont="1" applyFill="1" applyBorder="1"/>
    <xf numFmtId="0" fontId="1352" fillId="1344" borderId="1345" xfId="0" applyFont="1" applyFill="1" applyBorder="1"/>
    <xf numFmtId="0" fontId="1353" fillId="1345" borderId="1346" xfId="0" applyFont="1" applyFill="1" applyBorder="1"/>
    <xf numFmtId="0" fontId="1354" fillId="1346" borderId="1347" xfId="0" applyFont="1" applyFill="1" applyBorder="1"/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0" fontId="1416" fillId="1408" borderId="1409" xfId="0" applyFont="1" applyFill="1" applyBorder="1" applyAlignment="1">
      <alignment horizontal="right"/>
    </xf>
    <xf numFmtId="0" fontId="1417" fillId="1409" borderId="1410" xfId="0" applyFont="1" applyFill="1" applyBorder="1"/>
    <xf numFmtId="0" fontId="1418" fillId="1410" borderId="1411" xfId="0" applyFont="1" applyFill="1" applyBorder="1"/>
    <xf numFmtId="0" fontId="1419" fillId="1411" borderId="1412" xfId="0" applyFont="1" applyFill="1" applyBorder="1"/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0" fontId="1481" fillId="1473" borderId="1474" xfId="0" applyFont="1" applyFill="1" applyBorder="1" applyAlignment="1">
      <alignment horizontal="right"/>
    </xf>
    <xf numFmtId="0" fontId="1482" fillId="1474" borderId="1475" xfId="0" applyFont="1" applyFill="1" applyBorder="1" applyAlignment="1">
      <alignment horizontal="right"/>
    </xf>
    <xf numFmtId="0" fontId="1483" fillId="1475" borderId="1476" xfId="0" applyFont="1" applyFill="1" applyBorder="1"/>
    <xf numFmtId="0" fontId="1484" fillId="1476" borderId="1477" xfId="0" applyFont="1" applyFill="1" applyBorder="1"/>
    <xf numFmtId="0" fontId="1485" fillId="1477" borderId="1478" xfId="0" applyFont="1" applyFill="1" applyBorder="1"/>
    <xf numFmtId="0" fontId="1486" fillId="1478" borderId="1479" xfId="0" applyFont="1" applyFill="1" applyBorder="1"/>
    <xf numFmtId="0" fontId="1487" fillId="1479" borderId="1480" xfId="0" applyFont="1" applyFill="1" applyBorder="1"/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0" fontId="1673" fillId="1665" borderId="1666" xfId="0" applyFont="1" applyFill="1" applyBorder="1" applyAlignment="1">
      <alignment horizontal="right"/>
    </xf>
    <xf numFmtId="0" fontId="1674" fillId="1666" borderId="1667" xfId="0" applyFont="1" applyFill="1" applyBorder="1" applyAlignment="1">
      <alignment horizontal="right"/>
    </xf>
    <xf numFmtId="0" fontId="1675" fillId="1667" borderId="1668" xfId="0" applyFont="1" applyFill="1" applyBorder="1" applyAlignment="1">
      <alignment horizontal="right"/>
    </xf>
    <xf numFmtId="0" fontId="1676" fillId="1668" borderId="1669" xfId="0" applyFont="1" applyFill="1" applyBorder="1"/>
    <xf numFmtId="0" fontId="1677" fillId="1669" borderId="1670" xfId="0" applyFont="1" applyFill="1" applyBorder="1"/>
    <xf numFmtId="0" fontId="1678" fillId="1670" borderId="1671" xfId="0" applyFont="1" applyFill="1" applyBorder="1"/>
    <xf numFmtId="0" fontId="1679" fillId="1671" borderId="1672" xfId="0" applyFont="1" applyFill="1" applyBorder="1"/>
    <xf numFmtId="0" fontId="1680" fillId="1672" borderId="1673" xfId="0" applyFont="1" applyFill="1" applyBorder="1"/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0" fontId="1742" fillId="1734" borderId="1735" xfId="0" applyFont="1" applyFill="1" applyBorder="1" applyAlignment="1">
      <alignment horizontal="right"/>
    </xf>
    <xf numFmtId="0" fontId="1743" fillId="1735" borderId="1736" xfId="0" applyFont="1" applyFill="1" applyBorder="1" applyAlignment="1">
      <alignment horizontal="right"/>
    </xf>
    <xf numFmtId="0" fontId="1744" fillId="1736" borderId="1737" xfId="0" applyFont="1" applyFill="1" applyBorder="1"/>
    <xf numFmtId="0" fontId="1745" fillId="1737" borderId="1738" xfId="0" applyFont="1" applyFill="1" applyBorder="1"/>
    <xf numFmtId="0" fontId="1746" fillId="1738" borderId="1739" xfId="0" applyFont="1" applyFill="1" applyBorder="1"/>
    <xf numFmtId="0" fontId="1747" fillId="1739" borderId="1740" xfId="0" applyFont="1" applyFill="1" applyBorder="1"/>
    <xf numFmtId="164" fontId="1748" fillId="1740" borderId="1741" xfId="0" applyNumberFormat="1" applyFont="1" applyFill="1" applyBorder="1"/>
    <xf numFmtId="164" fontId="1749" fillId="1741" borderId="1742" xfId="0" applyNumberFormat="1" applyFont="1" applyFill="1" applyBorder="1"/>
    <xf numFmtId="164" fontId="1750" fillId="1742" borderId="1743" xfId="0" applyNumberFormat="1" applyFont="1" applyFill="1" applyBorder="1"/>
    <xf numFmtId="164" fontId="1751" fillId="1743" borderId="1744" xfId="0" applyNumberFormat="1" applyFont="1" applyFill="1" applyBorder="1"/>
    <xf numFmtId="164" fontId="1752" fillId="1744" borderId="1745" xfId="0" applyNumberFormat="1" applyFont="1" applyFill="1" applyBorder="1"/>
    <xf numFmtId="164" fontId="1753" fillId="1745" borderId="1746" xfId="0" applyNumberFormat="1" applyFont="1" applyFill="1" applyBorder="1"/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 vertical="center"/>
    </xf>
    <xf numFmtId="2" fontId="1874" fillId="1866" borderId="1867" xfId="4" applyNumberFormat="1" applyFont="1" applyFill="1" applyBorder="1" applyAlignment="1" applyProtection="1">
      <alignment horizontal="right" vertical="center"/>
    </xf>
    <xf numFmtId="2" fontId="1875" fillId="1867" borderId="1868" xfId="4" applyNumberFormat="1" applyFont="1" applyFill="1" applyBorder="1" applyAlignment="1" applyProtection="1">
      <alignment horizontal="right" vertical="center"/>
    </xf>
    <xf numFmtId="2" fontId="1876" fillId="1868" borderId="1869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871" fillId="1863" borderId="1864" xfId="3" applyNumberFormat="1" applyFont="1" applyFill="1" applyBorder="1" applyAlignment="1">
      <alignment horizontal="center" vertical="top" wrapText="1"/>
    </xf>
    <xf numFmtId="0" fontId="1872" fillId="1864" borderId="1865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6"/>
  <sheetViews>
    <sheetView topLeftCell="A121" zoomScalePageLayoutView="60" workbookViewId="0">
      <selection activeCell="I69" sqref="I69"/>
    </sheetView>
  </sheetViews>
  <sheetFormatPr defaultColWidth="9" defaultRowHeight="15"/>
  <cols>
    <col min="1" max="1" width="7.140625" style="1" customWidth="1"/>
    <col min="2" max="2" width="62" style="1" bestFit="1" customWidth="1"/>
    <col min="3" max="3" width="5.5703125" style="1" bestFit="1" customWidth="1"/>
    <col min="4" max="4" width="7.5703125" style="1" bestFit="1" customWidth="1"/>
    <col min="5" max="7" width="5.5703125" style="1" bestFit="1" customWidth="1"/>
    <col min="8" max="8" width="8.5703125" style="1" bestFit="1" customWidth="1"/>
    <col min="9" max="9" width="27.140625" style="1" bestFit="1" customWidth="1"/>
    <col min="10" max="10" width="6.5703125" style="1" bestFit="1" customWidth="1"/>
    <col min="11" max="11" width="5.5703125" style="1" bestFit="1" customWidth="1"/>
    <col min="12" max="12" width="8.5703125" style="1" bestFit="1" customWidth="1"/>
    <col min="13" max="17" width="5.5703125" style="1" bestFit="1" customWidth="1"/>
    <col min="18" max="18" width="8.5703125" style="1" bestFit="1" customWidth="1"/>
    <col min="19" max="19" width="6.5703125" style="1" bestFit="1" customWidth="1"/>
    <col min="20" max="21" width="5.5703125" style="1" bestFit="1" customWidth="1"/>
    <col min="22" max="22" width="7.5703125" style="1" bestFit="1" customWidth="1"/>
    <col min="23" max="47" width="5.5703125" style="1" bestFit="1" customWidth="1"/>
    <col min="48" max="49" width="8.5703125" style="1" bestFit="1" customWidth="1"/>
    <col min="50" max="51" width="5.5703125" style="1" bestFit="1" customWidth="1"/>
    <col min="52" max="52" width="8.5703125" style="1" bestFit="1" customWidth="1"/>
    <col min="53" max="57" width="5.5703125" style="1" bestFit="1" customWidth="1"/>
    <col min="58" max="58" width="8.5703125" style="1" bestFit="1" customWidth="1"/>
    <col min="59" max="59" width="7.5703125" style="1" bestFit="1" customWidth="1"/>
    <col min="60" max="61" width="5.5703125" style="1" bestFit="1" customWidth="1"/>
    <col min="62" max="62" width="7.5703125" style="1" bestFit="1" customWidth="1"/>
    <col min="63" max="63" width="12.140625" style="1" bestFit="1" customWidth="1"/>
    <col min="64" max="1023" width="9.140625" style="1" customWidth="1"/>
    <col min="1024" max="1025" width="8.7109375" style="1" customWidth="1"/>
  </cols>
  <sheetData>
    <row r="2" spans="1:75" ht="15" customHeight="1">
      <c r="A2" s="1894" t="s">
        <v>0</v>
      </c>
      <c r="B2" s="1894" t="s">
        <v>1</v>
      </c>
      <c r="C2" s="1898" t="s">
        <v>58</v>
      </c>
      <c r="D2" s="1893"/>
      <c r="E2" s="1893"/>
      <c r="F2" s="1893"/>
      <c r="G2" s="1893"/>
      <c r="H2" s="1893"/>
      <c r="I2" s="1893"/>
      <c r="J2" s="1893"/>
      <c r="K2" s="1893"/>
      <c r="L2" s="1893"/>
      <c r="M2" s="1893"/>
      <c r="N2" s="1893"/>
      <c r="O2" s="1893"/>
      <c r="P2" s="1893"/>
      <c r="Q2" s="1893"/>
      <c r="R2" s="1893"/>
      <c r="S2" s="1893"/>
      <c r="T2" s="1893"/>
      <c r="U2" s="1893"/>
      <c r="V2" s="1893"/>
      <c r="W2" s="1893"/>
      <c r="X2" s="1893"/>
      <c r="Y2" s="1893"/>
      <c r="Z2" s="1893"/>
      <c r="AA2" s="1893"/>
      <c r="AB2" s="1893"/>
      <c r="AC2" s="1893"/>
      <c r="AD2" s="1893"/>
      <c r="AE2" s="1893"/>
      <c r="AF2" s="1893"/>
      <c r="AG2" s="1893"/>
      <c r="AH2" s="1893"/>
      <c r="AI2" s="1893"/>
      <c r="AJ2" s="1893"/>
      <c r="AK2" s="1893"/>
      <c r="AL2" s="1893"/>
      <c r="AM2" s="1893"/>
      <c r="AN2" s="1893"/>
      <c r="AO2" s="1893"/>
      <c r="AP2" s="1893"/>
      <c r="AQ2" s="1893"/>
      <c r="AR2" s="1893"/>
      <c r="AS2" s="1893"/>
      <c r="AT2" s="1893"/>
      <c r="AU2" s="1893"/>
      <c r="AV2" s="1893"/>
      <c r="AW2" s="1893"/>
      <c r="AX2" s="1893"/>
      <c r="AY2" s="1893"/>
      <c r="AZ2" s="1893"/>
      <c r="BA2" s="1893"/>
      <c r="BB2" s="1893"/>
      <c r="BC2" s="1893"/>
      <c r="BD2" s="1893"/>
      <c r="BE2" s="1893"/>
      <c r="BF2" s="1893"/>
      <c r="BG2" s="1893"/>
      <c r="BH2" s="1893"/>
      <c r="BI2" s="1893"/>
      <c r="BJ2" s="1893"/>
      <c r="BK2" s="1896" t="s">
        <v>2</v>
      </c>
    </row>
    <row r="3" spans="1:75" ht="18" customHeight="1">
      <c r="A3" s="1894"/>
      <c r="B3" s="1894"/>
      <c r="C3" s="1893" t="s">
        <v>3</v>
      </c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893"/>
      <c r="V3" s="1893"/>
      <c r="W3" s="1893" t="s">
        <v>4</v>
      </c>
      <c r="X3" s="1893"/>
      <c r="Y3" s="1893"/>
      <c r="Z3" s="1893"/>
      <c r="AA3" s="1893"/>
      <c r="AB3" s="1893"/>
      <c r="AC3" s="1893"/>
      <c r="AD3" s="1893"/>
      <c r="AE3" s="1893"/>
      <c r="AF3" s="1893"/>
      <c r="AG3" s="1893"/>
      <c r="AH3" s="1893"/>
      <c r="AI3" s="1893"/>
      <c r="AJ3" s="1893"/>
      <c r="AK3" s="1893"/>
      <c r="AL3" s="1893"/>
      <c r="AM3" s="1893"/>
      <c r="AN3" s="1893"/>
      <c r="AO3" s="1893"/>
      <c r="AP3" s="1893"/>
      <c r="AQ3" s="1893" t="s">
        <v>5</v>
      </c>
      <c r="AR3" s="1893"/>
      <c r="AS3" s="1893"/>
      <c r="AT3" s="1893"/>
      <c r="AU3" s="1893"/>
      <c r="AV3" s="1893"/>
      <c r="AW3" s="1893"/>
      <c r="AX3" s="1893"/>
      <c r="AY3" s="1893"/>
      <c r="AZ3" s="1893"/>
      <c r="BA3" s="1893"/>
      <c r="BB3" s="1893"/>
      <c r="BC3" s="1893"/>
      <c r="BD3" s="1893"/>
      <c r="BE3" s="1893"/>
      <c r="BF3" s="1893"/>
      <c r="BG3" s="1893"/>
      <c r="BH3" s="1893"/>
      <c r="BI3" s="1893"/>
      <c r="BJ3" s="1893"/>
      <c r="BK3" s="1896"/>
    </row>
    <row r="4" spans="1:75">
      <c r="A4" s="1894"/>
      <c r="B4" s="1894"/>
      <c r="C4" s="1899" t="s">
        <v>6</v>
      </c>
      <c r="D4" s="1899"/>
      <c r="E4" s="1899"/>
      <c r="F4" s="1899"/>
      <c r="G4" s="1899"/>
      <c r="H4" s="1899"/>
      <c r="I4" s="1899"/>
      <c r="J4" s="1899"/>
      <c r="K4" s="1899"/>
      <c r="L4" s="1899"/>
      <c r="M4" s="1899" t="s">
        <v>7</v>
      </c>
      <c r="N4" s="1899"/>
      <c r="O4" s="1899"/>
      <c r="P4" s="1899"/>
      <c r="Q4" s="1899"/>
      <c r="R4" s="1899"/>
      <c r="S4" s="1899"/>
      <c r="T4" s="1899"/>
      <c r="U4" s="1899"/>
      <c r="V4" s="1899"/>
      <c r="W4" s="1899" t="s">
        <v>6</v>
      </c>
      <c r="X4" s="1899"/>
      <c r="Y4" s="1899"/>
      <c r="Z4" s="1899"/>
      <c r="AA4" s="1899"/>
      <c r="AB4" s="1899"/>
      <c r="AC4" s="1899"/>
      <c r="AD4" s="1899"/>
      <c r="AE4" s="1899"/>
      <c r="AF4" s="1899"/>
      <c r="AG4" s="1899" t="s">
        <v>7</v>
      </c>
      <c r="AH4" s="1899"/>
      <c r="AI4" s="1899"/>
      <c r="AJ4" s="1899"/>
      <c r="AK4" s="1899"/>
      <c r="AL4" s="1899"/>
      <c r="AM4" s="1899"/>
      <c r="AN4" s="1899"/>
      <c r="AO4" s="1899"/>
      <c r="AP4" s="1899"/>
      <c r="AQ4" s="1899" t="s">
        <v>6</v>
      </c>
      <c r="AR4" s="1899"/>
      <c r="AS4" s="1899"/>
      <c r="AT4" s="1899"/>
      <c r="AU4" s="1899"/>
      <c r="AV4" s="1899"/>
      <c r="AW4" s="1899"/>
      <c r="AX4" s="1899"/>
      <c r="AY4" s="1899"/>
      <c r="AZ4" s="1899"/>
      <c r="BA4" s="1899" t="s">
        <v>7</v>
      </c>
      <c r="BB4" s="1899"/>
      <c r="BC4" s="1899"/>
      <c r="BD4" s="1899"/>
      <c r="BE4" s="1899"/>
      <c r="BF4" s="1899"/>
      <c r="BG4" s="1899"/>
      <c r="BH4" s="1899"/>
      <c r="BI4" s="1899"/>
      <c r="BJ4" s="1899"/>
      <c r="BK4" s="1896"/>
    </row>
    <row r="5" spans="1:75" ht="15" customHeight="1">
      <c r="A5" s="1894"/>
      <c r="B5" s="1894"/>
      <c r="C5" s="1893" t="s">
        <v>8</v>
      </c>
      <c r="D5" s="1893"/>
      <c r="E5" s="1893"/>
      <c r="F5" s="1893"/>
      <c r="G5" s="1893"/>
      <c r="H5" s="1893" t="s">
        <v>9</v>
      </c>
      <c r="I5" s="1893"/>
      <c r="J5" s="1893"/>
      <c r="K5" s="1893"/>
      <c r="L5" s="1893"/>
      <c r="M5" s="1893" t="s">
        <v>8</v>
      </c>
      <c r="N5" s="1893"/>
      <c r="O5" s="1893"/>
      <c r="P5" s="1893"/>
      <c r="Q5" s="1893"/>
      <c r="R5" s="1893" t="s">
        <v>9</v>
      </c>
      <c r="S5" s="1893"/>
      <c r="T5" s="1893"/>
      <c r="U5" s="1893"/>
      <c r="V5" s="1893"/>
      <c r="W5" s="1893" t="s">
        <v>8</v>
      </c>
      <c r="X5" s="1893"/>
      <c r="Y5" s="1893"/>
      <c r="Z5" s="1893"/>
      <c r="AA5" s="1893"/>
      <c r="AB5" s="1893" t="s">
        <v>9</v>
      </c>
      <c r="AC5" s="1893"/>
      <c r="AD5" s="1893"/>
      <c r="AE5" s="1893"/>
      <c r="AF5" s="1893"/>
      <c r="AG5" s="1893" t="s">
        <v>8</v>
      </c>
      <c r="AH5" s="1893"/>
      <c r="AI5" s="1893"/>
      <c r="AJ5" s="1893"/>
      <c r="AK5" s="1893"/>
      <c r="AL5" s="1893" t="s">
        <v>9</v>
      </c>
      <c r="AM5" s="1893"/>
      <c r="AN5" s="1893"/>
      <c r="AO5" s="1893"/>
      <c r="AP5" s="1893"/>
      <c r="AQ5" s="1893" t="s">
        <v>8</v>
      </c>
      <c r="AR5" s="1893"/>
      <c r="AS5" s="1893"/>
      <c r="AT5" s="1893"/>
      <c r="AU5" s="1893"/>
      <c r="AV5" s="1893" t="s">
        <v>9</v>
      </c>
      <c r="AW5" s="1893"/>
      <c r="AX5" s="1893"/>
      <c r="AY5" s="1893"/>
      <c r="AZ5" s="1893"/>
      <c r="BA5" s="1893" t="s">
        <v>8</v>
      </c>
      <c r="BB5" s="1893"/>
      <c r="BC5" s="1893"/>
      <c r="BD5" s="1893"/>
      <c r="BE5" s="1893"/>
      <c r="BF5" s="1893" t="s">
        <v>9</v>
      </c>
      <c r="BG5" s="1893"/>
      <c r="BH5" s="1893"/>
      <c r="BI5" s="1893"/>
      <c r="BJ5" s="1893"/>
      <c r="BK5" s="1896"/>
    </row>
    <row r="6" spans="1:75" ht="15" customHeight="1">
      <c r="A6" s="1895"/>
      <c r="B6" s="1895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897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29.446221260000002</v>
      </c>
      <c r="E9" s="37">
        <v>0</v>
      </c>
      <c r="F9" s="38">
        <v>0</v>
      </c>
      <c r="G9" s="39">
        <v>0</v>
      </c>
      <c r="H9" s="40">
        <v>11.01964804</v>
      </c>
      <c r="I9" s="41">
        <v>169.52830452000001</v>
      </c>
      <c r="J9" s="42">
        <v>3.7170766899999999</v>
      </c>
      <c r="K9" s="43">
        <v>0</v>
      </c>
      <c r="L9" s="44">
        <v>56.462159419999999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6.4292262899999999</v>
      </c>
      <c r="S9" s="51">
        <v>1.36139598</v>
      </c>
      <c r="T9" s="52">
        <v>4.91871277</v>
      </c>
      <c r="U9" s="53">
        <v>0</v>
      </c>
      <c r="V9" s="54">
        <v>19.300534020000001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0</v>
      </c>
      <c r="AC9" s="61">
        <v>0</v>
      </c>
      <c r="AD9" s="62">
        <v>0</v>
      </c>
      <c r="AE9" s="63">
        <v>0</v>
      </c>
      <c r="AF9" s="64">
        <v>0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0</v>
      </c>
      <c r="AM9" s="71">
        <v>0</v>
      </c>
      <c r="AN9" s="72">
        <v>0</v>
      </c>
      <c r="AO9" s="73">
        <v>0</v>
      </c>
      <c r="AP9" s="74">
        <v>0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19.505628949999998</v>
      </c>
      <c r="AW9" s="81">
        <v>34.608488389999998</v>
      </c>
      <c r="AX9" s="82">
        <v>0</v>
      </c>
      <c r="AY9" s="83">
        <v>0</v>
      </c>
      <c r="AZ9" s="84">
        <v>100.65494028000001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5.5300016799999998</v>
      </c>
      <c r="BG9" s="91">
        <v>1.24522887</v>
      </c>
      <c r="BH9" s="92">
        <v>0</v>
      </c>
      <c r="BI9" s="93">
        <v>0</v>
      </c>
      <c r="BJ9" s="94">
        <v>13.48102548</v>
      </c>
      <c r="BK9" s="95">
        <f>SUM(C9:BJ9)</f>
        <v>477.20859264000001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97">
        <v>0</v>
      </c>
      <c r="D10" s="98">
        <v>21.69038943</v>
      </c>
      <c r="E10" s="99">
        <v>0</v>
      </c>
      <c r="F10" s="100">
        <v>0</v>
      </c>
      <c r="G10" s="101">
        <v>0</v>
      </c>
      <c r="H10" s="102">
        <v>2.6445599299999998</v>
      </c>
      <c r="I10" s="103">
        <v>30.649531499999998</v>
      </c>
      <c r="J10" s="104">
        <v>4.4851942999999999</v>
      </c>
      <c r="K10" s="105">
        <v>0</v>
      </c>
      <c r="L10" s="106">
        <v>16.30182688</v>
      </c>
      <c r="M10" s="107">
        <v>0</v>
      </c>
      <c r="N10" s="108">
        <v>0</v>
      </c>
      <c r="O10" s="109">
        <v>0</v>
      </c>
      <c r="P10" s="110">
        <v>0</v>
      </c>
      <c r="Q10" s="111">
        <v>0</v>
      </c>
      <c r="R10" s="112">
        <v>0.71839112000000005</v>
      </c>
      <c r="S10" s="113">
        <v>1.0328044599999999</v>
      </c>
      <c r="T10" s="114">
        <v>0</v>
      </c>
      <c r="U10" s="115">
        <v>0</v>
      </c>
      <c r="V10" s="116">
        <v>0.90645936000000005</v>
      </c>
      <c r="W10" s="117">
        <v>0</v>
      </c>
      <c r="X10" s="118">
        <v>0</v>
      </c>
      <c r="Y10" s="119">
        <v>0</v>
      </c>
      <c r="Z10" s="120">
        <v>0</v>
      </c>
      <c r="AA10" s="121">
        <v>0</v>
      </c>
      <c r="AB10" s="122">
        <v>0</v>
      </c>
      <c r="AC10" s="123">
        <v>0</v>
      </c>
      <c r="AD10" s="124">
        <v>0</v>
      </c>
      <c r="AE10" s="125">
        <v>0</v>
      </c>
      <c r="AF10" s="126">
        <v>0</v>
      </c>
      <c r="AG10" s="127">
        <v>0</v>
      </c>
      <c r="AH10" s="128">
        <v>0</v>
      </c>
      <c r="AI10" s="129">
        <v>0</v>
      </c>
      <c r="AJ10" s="130">
        <v>0</v>
      </c>
      <c r="AK10" s="131">
        <v>0</v>
      </c>
      <c r="AL10" s="132">
        <v>0</v>
      </c>
      <c r="AM10" s="133">
        <v>0</v>
      </c>
      <c r="AN10" s="134">
        <v>0</v>
      </c>
      <c r="AO10" s="135">
        <v>0</v>
      </c>
      <c r="AP10" s="136">
        <v>0</v>
      </c>
      <c r="AQ10" s="137">
        <v>0</v>
      </c>
      <c r="AR10" s="138">
        <v>0</v>
      </c>
      <c r="AS10" s="139">
        <v>0</v>
      </c>
      <c r="AT10" s="140">
        <v>0</v>
      </c>
      <c r="AU10" s="141">
        <v>0</v>
      </c>
      <c r="AV10" s="142">
        <v>18.317963930000001</v>
      </c>
      <c r="AW10" s="143">
        <v>56.501850390000001</v>
      </c>
      <c r="AX10" s="144">
        <v>0</v>
      </c>
      <c r="AY10" s="145">
        <v>0</v>
      </c>
      <c r="AZ10" s="146">
        <v>100.6686938</v>
      </c>
      <c r="BA10" s="147">
        <v>0</v>
      </c>
      <c r="BB10" s="148">
        <v>0</v>
      </c>
      <c r="BC10" s="149">
        <v>0</v>
      </c>
      <c r="BD10" s="150">
        <v>0</v>
      </c>
      <c r="BE10" s="151">
        <v>0</v>
      </c>
      <c r="BF10" s="152">
        <v>6.8590757800000004</v>
      </c>
      <c r="BG10" s="153">
        <v>8.3500718900000006</v>
      </c>
      <c r="BH10" s="154">
        <v>0</v>
      </c>
      <c r="BI10" s="155">
        <v>0</v>
      </c>
      <c r="BJ10" s="156">
        <v>19.114923829999999</v>
      </c>
      <c r="BK10" s="157">
        <f>SUM(C10:BJ10)</f>
        <v>288.24173659999997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158" t="s">
        <v>65</v>
      </c>
      <c r="C11" s="159">
        <v>0</v>
      </c>
      <c r="D11" s="160">
        <v>0.59908183999999998</v>
      </c>
      <c r="E11" s="161">
        <v>0</v>
      </c>
      <c r="F11" s="162">
        <v>0</v>
      </c>
      <c r="G11" s="163">
        <v>0</v>
      </c>
      <c r="H11" s="164">
        <v>0.58489879</v>
      </c>
      <c r="I11" s="165">
        <v>27.849297979999999</v>
      </c>
      <c r="J11" s="166">
        <v>4.3691098400000001</v>
      </c>
      <c r="K11" s="167">
        <v>0</v>
      </c>
      <c r="L11" s="168">
        <v>4.4399563200000003</v>
      </c>
      <c r="M11" s="169">
        <v>0</v>
      </c>
      <c r="N11" s="170">
        <v>0</v>
      </c>
      <c r="O11" s="171">
        <v>0</v>
      </c>
      <c r="P11" s="172">
        <v>0</v>
      </c>
      <c r="Q11" s="173">
        <v>0</v>
      </c>
      <c r="R11" s="174">
        <v>0.34782965999999998</v>
      </c>
      <c r="S11" s="175">
        <v>0</v>
      </c>
      <c r="T11" s="176">
        <v>4.9112129700000002</v>
      </c>
      <c r="U11" s="177">
        <v>0</v>
      </c>
      <c r="V11" s="178">
        <v>1.8696711800000001</v>
      </c>
      <c r="W11" s="179">
        <v>0</v>
      </c>
      <c r="X11" s="180">
        <v>0</v>
      </c>
      <c r="Y11" s="181">
        <v>0</v>
      </c>
      <c r="Z11" s="182">
        <v>0</v>
      </c>
      <c r="AA11" s="183">
        <v>0</v>
      </c>
      <c r="AB11" s="184">
        <v>0</v>
      </c>
      <c r="AC11" s="185">
        <v>0</v>
      </c>
      <c r="AD11" s="186">
        <v>0</v>
      </c>
      <c r="AE11" s="187">
        <v>0</v>
      </c>
      <c r="AF11" s="188">
        <v>0</v>
      </c>
      <c r="AG11" s="189">
        <v>0</v>
      </c>
      <c r="AH11" s="190">
        <v>0</v>
      </c>
      <c r="AI11" s="191">
        <v>0</v>
      </c>
      <c r="AJ11" s="192">
        <v>0</v>
      </c>
      <c r="AK11" s="193">
        <v>0</v>
      </c>
      <c r="AL11" s="194">
        <v>0</v>
      </c>
      <c r="AM11" s="195">
        <v>0</v>
      </c>
      <c r="AN11" s="196">
        <v>0</v>
      </c>
      <c r="AO11" s="197">
        <v>0</v>
      </c>
      <c r="AP11" s="198">
        <v>0</v>
      </c>
      <c r="AQ11" s="199">
        <v>0</v>
      </c>
      <c r="AR11" s="200">
        <v>0</v>
      </c>
      <c r="AS11" s="201">
        <v>0</v>
      </c>
      <c r="AT11" s="202">
        <v>0</v>
      </c>
      <c r="AU11" s="203">
        <v>0</v>
      </c>
      <c r="AV11" s="204">
        <v>2.4041405899999999</v>
      </c>
      <c r="AW11" s="205">
        <v>5.2683429100000003</v>
      </c>
      <c r="AX11" s="206">
        <v>0</v>
      </c>
      <c r="AY11" s="207">
        <v>0</v>
      </c>
      <c r="AZ11" s="208">
        <v>11.041313779999999</v>
      </c>
      <c r="BA11" s="209">
        <v>0</v>
      </c>
      <c r="BB11" s="210">
        <v>0</v>
      </c>
      <c r="BC11" s="211">
        <v>0</v>
      </c>
      <c r="BD11" s="212">
        <v>0</v>
      </c>
      <c r="BE11" s="213">
        <v>0</v>
      </c>
      <c r="BF11" s="214">
        <v>1.1835257800000001</v>
      </c>
      <c r="BG11" s="215">
        <v>0.76876361000000004</v>
      </c>
      <c r="BH11" s="216">
        <v>0</v>
      </c>
      <c r="BI11" s="217">
        <v>0</v>
      </c>
      <c r="BJ11" s="218">
        <v>6.1346881099999999</v>
      </c>
      <c r="BK11" s="219">
        <f>SUM(C11:BJ11)</f>
        <v>71.771833359999988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220" t="s">
        <v>66</v>
      </c>
      <c r="C12" s="11">
        <f t="shared" ref="C12:BK12" si="0">SUM(C9:C11)</f>
        <v>0</v>
      </c>
      <c r="D12" s="11">
        <f t="shared" si="0"/>
        <v>51.735692529999994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14.24910676</v>
      </c>
      <c r="I12" s="11">
        <f t="shared" si="0"/>
        <v>228.02713399999999</v>
      </c>
      <c r="J12" s="11">
        <f t="shared" si="0"/>
        <v>12.571380829999999</v>
      </c>
      <c r="K12" s="11">
        <f t="shared" si="0"/>
        <v>0</v>
      </c>
      <c r="L12" s="11">
        <f t="shared" si="0"/>
        <v>77.203942619999992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7.49544707</v>
      </c>
      <c r="S12" s="11">
        <f t="shared" si="0"/>
        <v>2.3942004399999997</v>
      </c>
      <c r="T12" s="11">
        <f t="shared" si="0"/>
        <v>9.8299257400000002</v>
      </c>
      <c r="U12" s="11">
        <f t="shared" si="0"/>
        <v>0</v>
      </c>
      <c r="V12" s="11">
        <f t="shared" si="0"/>
        <v>22.076664560000001</v>
      </c>
      <c r="W12" s="11">
        <f t="shared" si="0"/>
        <v>0</v>
      </c>
      <c r="X12" s="11">
        <f t="shared" si="0"/>
        <v>0</v>
      </c>
      <c r="Y12" s="11">
        <f t="shared" si="0"/>
        <v>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0</v>
      </c>
      <c r="AD12" s="11">
        <f t="shared" si="0"/>
        <v>0</v>
      </c>
      <c r="AE12" s="11">
        <f t="shared" si="0"/>
        <v>0</v>
      </c>
      <c r="AF12" s="11">
        <f t="shared" si="0"/>
        <v>0</v>
      </c>
      <c r="AG12" s="11">
        <f t="shared" si="0"/>
        <v>0</v>
      </c>
      <c r="AH12" s="11">
        <f t="shared" si="0"/>
        <v>0</v>
      </c>
      <c r="AI12" s="11">
        <f t="shared" si="0"/>
        <v>0</v>
      </c>
      <c r="AJ12" s="11">
        <f t="shared" si="0"/>
        <v>0</v>
      </c>
      <c r="AK12" s="11">
        <f t="shared" si="0"/>
        <v>0</v>
      </c>
      <c r="AL12" s="11">
        <f t="shared" si="0"/>
        <v>0</v>
      </c>
      <c r="AM12" s="11">
        <f t="shared" si="0"/>
        <v>0</v>
      </c>
      <c r="AN12" s="11">
        <f t="shared" si="0"/>
        <v>0</v>
      </c>
      <c r="AO12" s="11">
        <f t="shared" si="0"/>
        <v>0</v>
      </c>
      <c r="AP12" s="11">
        <f t="shared" si="0"/>
        <v>0</v>
      </c>
      <c r="AQ12" s="11">
        <f t="shared" si="0"/>
        <v>0</v>
      </c>
      <c r="AR12" s="11">
        <f t="shared" si="0"/>
        <v>0</v>
      </c>
      <c r="AS12" s="11">
        <f t="shared" si="0"/>
        <v>0</v>
      </c>
      <c r="AT12" s="11">
        <f t="shared" si="0"/>
        <v>0</v>
      </c>
      <c r="AU12" s="11">
        <f t="shared" si="0"/>
        <v>0</v>
      </c>
      <c r="AV12" s="11">
        <f t="shared" si="0"/>
        <v>40.227733469999997</v>
      </c>
      <c r="AW12" s="11">
        <f t="shared" si="0"/>
        <v>96.378681690000008</v>
      </c>
      <c r="AX12" s="11">
        <f t="shared" si="0"/>
        <v>0</v>
      </c>
      <c r="AY12" s="11">
        <f t="shared" si="0"/>
        <v>0</v>
      </c>
      <c r="AZ12" s="11">
        <f t="shared" si="0"/>
        <v>212.36494786</v>
      </c>
      <c r="BA12" s="11">
        <f t="shared" si="0"/>
        <v>0</v>
      </c>
      <c r="BB12" s="11">
        <f t="shared" si="0"/>
        <v>0</v>
      </c>
      <c r="BC12" s="11">
        <f t="shared" si="0"/>
        <v>0</v>
      </c>
      <c r="BD12" s="11">
        <f t="shared" si="0"/>
        <v>0</v>
      </c>
      <c r="BE12" s="11">
        <f t="shared" si="0"/>
        <v>0</v>
      </c>
      <c r="BF12" s="11">
        <f t="shared" si="0"/>
        <v>13.572603239999999</v>
      </c>
      <c r="BG12" s="11">
        <f t="shared" si="0"/>
        <v>10.364064370000001</v>
      </c>
      <c r="BH12" s="11">
        <f t="shared" si="0"/>
        <v>0</v>
      </c>
      <c r="BI12" s="11">
        <f t="shared" si="0"/>
        <v>0</v>
      </c>
      <c r="BJ12" s="11">
        <f t="shared" si="0"/>
        <v>38.730637419999994</v>
      </c>
      <c r="BK12" s="11">
        <f t="shared" si="0"/>
        <v>837.22216259999993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222" t="s">
        <v>67</v>
      </c>
      <c r="B14" s="221" t="s">
        <v>68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223" t="s">
        <v>69</v>
      </c>
      <c r="C15" s="224">
        <v>0</v>
      </c>
      <c r="D15" s="225">
        <v>0.85945605999999997</v>
      </c>
      <c r="E15" s="226">
        <v>0</v>
      </c>
      <c r="F15" s="227">
        <v>0</v>
      </c>
      <c r="G15" s="228">
        <v>0</v>
      </c>
      <c r="H15" s="229">
        <v>0.61174251999999996</v>
      </c>
      <c r="I15" s="230">
        <v>9.3055359800000002</v>
      </c>
      <c r="J15" s="231">
        <v>0</v>
      </c>
      <c r="K15" s="232">
        <v>0</v>
      </c>
      <c r="L15" s="233">
        <v>80.956947659999997</v>
      </c>
      <c r="M15" s="234">
        <v>0</v>
      </c>
      <c r="N15" s="235">
        <v>0</v>
      </c>
      <c r="O15" s="236">
        <v>0</v>
      </c>
      <c r="P15" s="237">
        <v>0</v>
      </c>
      <c r="Q15" s="238">
        <v>0</v>
      </c>
      <c r="R15" s="239">
        <v>0.17355063000000001</v>
      </c>
      <c r="S15" s="240">
        <v>0</v>
      </c>
      <c r="T15" s="241">
        <v>0</v>
      </c>
      <c r="U15" s="242">
        <v>0</v>
      </c>
      <c r="V15" s="243">
        <v>11.85242699</v>
      </c>
      <c r="W15" s="244">
        <v>0</v>
      </c>
      <c r="X15" s="245">
        <v>0</v>
      </c>
      <c r="Y15" s="246">
        <v>0</v>
      </c>
      <c r="Z15" s="247">
        <v>0</v>
      </c>
      <c r="AA15" s="248">
        <v>0</v>
      </c>
      <c r="AB15" s="249">
        <v>0</v>
      </c>
      <c r="AC15" s="250">
        <v>0</v>
      </c>
      <c r="AD15" s="251">
        <v>0</v>
      </c>
      <c r="AE15" s="252">
        <v>0</v>
      </c>
      <c r="AF15" s="253">
        <v>0</v>
      </c>
      <c r="AG15" s="254">
        <v>0</v>
      </c>
      <c r="AH15" s="255">
        <v>0</v>
      </c>
      <c r="AI15" s="256">
        <v>0</v>
      </c>
      <c r="AJ15" s="257">
        <v>0</v>
      </c>
      <c r="AK15" s="258">
        <v>0</v>
      </c>
      <c r="AL15" s="259">
        <v>0</v>
      </c>
      <c r="AM15" s="260">
        <v>0</v>
      </c>
      <c r="AN15" s="261">
        <v>0</v>
      </c>
      <c r="AO15" s="262">
        <v>0</v>
      </c>
      <c r="AP15" s="263">
        <v>0</v>
      </c>
      <c r="AQ15" s="264">
        <v>0</v>
      </c>
      <c r="AR15" s="265">
        <v>0</v>
      </c>
      <c r="AS15" s="266">
        <v>0</v>
      </c>
      <c r="AT15" s="267">
        <v>0</v>
      </c>
      <c r="AU15" s="268">
        <v>0</v>
      </c>
      <c r="AV15" s="269">
        <v>2.68180022</v>
      </c>
      <c r="AW15" s="270">
        <v>3.177387</v>
      </c>
      <c r="AX15" s="271">
        <v>0</v>
      </c>
      <c r="AY15" s="272">
        <v>0</v>
      </c>
      <c r="AZ15" s="273">
        <v>16.49004008</v>
      </c>
      <c r="BA15" s="274">
        <v>0</v>
      </c>
      <c r="BB15" s="275">
        <v>0</v>
      </c>
      <c r="BC15" s="276">
        <v>0</v>
      </c>
      <c r="BD15" s="277">
        <v>0</v>
      </c>
      <c r="BE15" s="278">
        <v>0</v>
      </c>
      <c r="BF15" s="279">
        <v>0.24156025</v>
      </c>
      <c r="BG15" s="280">
        <v>0.89750872000000004</v>
      </c>
      <c r="BH15" s="281">
        <v>0</v>
      </c>
      <c r="BI15" s="282">
        <v>0</v>
      </c>
      <c r="BJ15" s="283">
        <v>0.41977418999999999</v>
      </c>
      <c r="BK15" s="284">
        <f>SUM(C15:BJ15)</f>
        <v>127.66773029999999</v>
      </c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3"/>
      <c r="B16" s="285" t="s">
        <v>70</v>
      </c>
      <c r="C16" s="11">
        <f t="shared" ref="C16:BK16" si="1">SUM(C15:C15)</f>
        <v>0</v>
      </c>
      <c r="D16" s="11">
        <f t="shared" si="1"/>
        <v>0.85945605999999997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0.61174251999999996</v>
      </c>
      <c r="I16" s="11">
        <f t="shared" si="1"/>
        <v>9.3055359800000002</v>
      </c>
      <c r="J16" s="11">
        <f t="shared" si="1"/>
        <v>0</v>
      </c>
      <c r="K16" s="11">
        <f t="shared" si="1"/>
        <v>0</v>
      </c>
      <c r="L16" s="11">
        <f t="shared" si="1"/>
        <v>80.956947659999997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0.17355063000000001</v>
      </c>
      <c r="S16" s="11">
        <f t="shared" si="1"/>
        <v>0</v>
      </c>
      <c r="T16" s="11">
        <f t="shared" si="1"/>
        <v>0</v>
      </c>
      <c r="U16" s="11">
        <f t="shared" si="1"/>
        <v>0</v>
      </c>
      <c r="V16" s="11">
        <f t="shared" si="1"/>
        <v>11.85242699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0</v>
      </c>
      <c r="AB16" s="11">
        <f t="shared" si="1"/>
        <v>0</v>
      </c>
      <c r="AC16" s="11">
        <f t="shared" si="1"/>
        <v>0</v>
      </c>
      <c r="AD16" s="11">
        <f t="shared" si="1"/>
        <v>0</v>
      </c>
      <c r="AE16" s="11">
        <f t="shared" si="1"/>
        <v>0</v>
      </c>
      <c r="AF16" s="11">
        <f t="shared" si="1"/>
        <v>0</v>
      </c>
      <c r="AG16" s="11">
        <f t="shared" si="1"/>
        <v>0</v>
      </c>
      <c r="AH16" s="11">
        <f t="shared" si="1"/>
        <v>0</v>
      </c>
      <c r="AI16" s="11">
        <f t="shared" si="1"/>
        <v>0</v>
      </c>
      <c r="AJ16" s="11">
        <f t="shared" si="1"/>
        <v>0</v>
      </c>
      <c r="AK16" s="11">
        <f t="shared" si="1"/>
        <v>0</v>
      </c>
      <c r="AL16" s="11">
        <f t="shared" si="1"/>
        <v>0</v>
      </c>
      <c r="AM16" s="11">
        <f t="shared" si="1"/>
        <v>0</v>
      </c>
      <c r="AN16" s="11">
        <f t="shared" si="1"/>
        <v>0</v>
      </c>
      <c r="AO16" s="11">
        <f t="shared" si="1"/>
        <v>0</v>
      </c>
      <c r="AP16" s="11">
        <f t="shared" si="1"/>
        <v>0</v>
      </c>
      <c r="AQ16" s="11">
        <f t="shared" si="1"/>
        <v>0</v>
      </c>
      <c r="AR16" s="11">
        <f t="shared" si="1"/>
        <v>0</v>
      </c>
      <c r="AS16" s="11">
        <f t="shared" si="1"/>
        <v>0</v>
      </c>
      <c r="AT16" s="11">
        <f t="shared" si="1"/>
        <v>0</v>
      </c>
      <c r="AU16" s="11">
        <f t="shared" si="1"/>
        <v>0</v>
      </c>
      <c r="AV16" s="11">
        <f t="shared" si="1"/>
        <v>2.68180022</v>
      </c>
      <c r="AW16" s="11">
        <f t="shared" si="1"/>
        <v>3.177387</v>
      </c>
      <c r="AX16" s="11">
        <f t="shared" si="1"/>
        <v>0</v>
      </c>
      <c r="AY16" s="11">
        <f t="shared" si="1"/>
        <v>0</v>
      </c>
      <c r="AZ16" s="11">
        <f t="shared" si="1"/>
        <v>16.49004008</v>
      </c>
      <c r="BA16" s="11">
        <f t="shared" si="1"/>
        <v>0</v>
      </c>
      <c r="BB16" s="11">
        <f t="shared" si="1"/>
        <v>0</v>
      </c>
      <c r="BC16" s="11">
        <f t="shared" si="1"/>
        <v>0</v>
      </c>
      <c r="BD16" s="11">
        <f t="shared" si="1"/>
        <v>0</v>
      </c>
      <c r="BE16" s="11">
        <f t="shared" si="1"/>
        <v>0</v>
      </c>
      <c r="BF16" s="11">
        <f t="shared" si="1"/>
        <v>0.24156025</v>
      </c>
      <c r="BG16" s="11">
        <f t="shared" si="1"/>
        <v>0.89750872000000004</v>
      </c>
      <c r="BH16" s="11">
        <f t="shared" si="1"/>
        <v>0</v>
      </c>
      <c r="BI16" s="11">
        <f t="shared" si="1"/>
        <v>0</v>
      </c>
      <c r="BJ16" s="11">
        <f t="shared" si="1"/>
        <v>0.41977418999999999</v>
      </c>
      <c r="BK16" s="11">
        <f t="shared" si="1"/>
        <v>127.66773029999999</v>
      </c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287" t="s">
        <v>71</v>
      </c>
      <c r="B18" s="286" t="s">
        <v>72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288" t="s">
        <v>73</v>
      </c>
      <c r="C19" s="289">
        <v>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0</v>
      </c>
      <c r="K19" s="297">
        <v>0</v>
      </c>
      <c r="L19" s="298">
        <v>0</v>
      </c>
      <c r="M19" s="299">
        <v>0</v>
      </c>
      <c r="N19" s="300">
        <v>0</v>
      </c>
      <c r="O19" s="301">
        <v>0</v>
      </c>
      <c r="P19" s="302">
        <v>0</v>
      </c>
      <c r="Q19" s="303">
        <v>0</v>
      </c>
      <c r="R19" s="304">
        <v>0</v>
      </c>
      <c r="S19" s="305">
        <v>0</v>
      </c>
      <c r="T19" s="306">
        <v>0</v>
      </c>
      <c r="U19" s="307">
        <v>0</v>
      </c>
      <c r="V19" s="308">
        <v>0</v>
      </c>
      <c r="W19" s="309">
        <v>0</v>
      </c>
      <c r="X19" s="310">
        <v>0</v>
      </c>
      <c r="Y19" s="311">
        <v>0</v>
      </c>
      <c r="Z19" s="312">
        <v>0</v>
      </c>
      <c r="AA19" s="313">
        <v>0</v>
      </c>
      <c r="AB19" s="314">
        <v>0</v>
      </c>
      <c r="AC19" s="315">
        <v>0</v>
      </c>
      <c r="AD19" s="316">
        <v>0</v>
      </c>
      <c r="AE19" s="317">
        <v>0</v>
      </c>
      <c r="AF19" s="318">
        <v>0</v>
      </c>
      <c r="AG19" s="319">
        <v>0</v>
      </c>
      <c r="AH19" s="320">
        <v>0</v>
      </c>
      <c r="AI19" s="321">
        <v>0</v>
      </c>
      <c r="AJ19" s="322">
        <v>0</v>
      </c>
      <c r="AK19" s="323">
        <v>0</v>
      </c>
      <c r="AL19" s="324">
        <v>0</v>
      </c>
      <c r="AM19" s="325">
        <v>0</v>
      </c>
      <c r="AN19" s="326">
        <v>0</v>
      </c>
      <c r="AO19" s="327">
        <v>0</v>
      </c>
      <c r="AP19" s="328">
        <v>0</v>
      </c>
      <c r="AQ19" s="329">
        <v>0</v>
      </c>
      <c r="AR19" s="330">
        <v>0</v>
      </c>
      <c r="AS19" s="331">
        <v>0</v>
      </c>
      <c r="AT19" s="332">
        <v>0</v>
      </c>
      <c r="AU19" s="333">
        <v>0</v>
      </c>
      <c r="AV19" s="334">
        <v>0</v>
      </c>
      <c r="AW19" s="335">
        <v>0</v>
      </c>
      <c r="AX19" s="336">
        <v>0</v>
      </c>
      <c r="AY19" s="337">
        <v>0</v>
      </c>
      <c r="AZ19" s="338">
        <v>0</v>
      </c>
      <c r="BA19" s="339">
        <v>0</v>
      </c>
      <c r="BB19" s="340">
        <v>0</v>
      </c>
      <c r="BC19" s="341">
        <v>0</v>
      </c>
      <c r="BD19" s="342">
        <v>0</v>
      </c>
      <c r="BE19" s="343">
        <v>0</v>
      </c>
      <c r="BF19" s="344">
        <v>0</v>
      </c>
      <c r="BG19" s="345">
        <v>0</v>
      </c>
      <c r="BH19" s="346">
        <v>0</v>
      </c>
      <c r="BI19" s="347">
        <v>0</v>
      </c>
      <c r="BJ19" s="348">
        <v>0</v>
      </c>
      <c r="BK19" s="349">
        <f>SUM(C19:BJ19)</f>
        <v>0</v>
      </c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3"/>
      <c r="B20" s="350" t="s">
        <v>74</v>
      </c>
      <c r="C20" s="11">
        <f t="shared" ref="C20:BK20" si="2">SUM(C19:C19)</f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1">
        <f t="shared" si="2"/>
        <v>0</v>
      </c>
      <c r="AD20" s="11">
        <f t="shared" si="2"/>
        <v>0</v>
      </c>
      <c r="AE20" s="11">
        <f t="shared" si="2"/>
        <v>0</v>
      </c>
      <c r="AF20" s="11">
        <f t="shared" si="2"/>
        <v>0</v>
      </c>
      <c r="AG20" s="11">
        <f t="shared" si="2"/>
        <v>0</v>
      </c>
      <c r="AH20" s="11">
        <f t="shared" si="2"/>
        <v>0</v>
      </c>
      <c r="AI20" s="11">
        <f t="shared" si="2"/>
        <v>0</v>
      </c>
      <c r="AJ20" s="11">
        <f t="shared" si="2"/>
        <v>0</v>
      </c>
      <c r="AK20" s="11">
        <f t="shared" si="2"/>
        <v>0</v>
      </c>
      <c r="AL20" s="11">
        <f t="shared" si="2"/>
        <v>0</v>
      </c>
      <c r="AM20" s="11">
        <f t="shared" si="2"/>
        <v>0</v>
      </c>
      <c r="AN20" s="11">
        <f t="shared" si="2"/>
        <v>0</v>
      </c>
      <c r="AO20" s="11">
        <f t="shared" si="2"/>
        <v>0</v>
      </c>
      <c r="AP20" s="11">
        <f t="shared" si="2"/>
        <v>0</v>
      </c>
      <c r="AQ20" s="11">
        <f t="shared" si="2"/>
        <v>0</v>
      </c>
      <c r="AR20" s="11">
        <f t="shared" si="2"/>
        <v>0</v>
      </c>
      <c r="AS20" s="11">
        <f t="shared" si="2"/>
        <v>0</v>
      </c>
      <c r="AT20" s="11">
        <f t="shared" si="2"/>
        <v>0</v>
      </c>
      <c r="AU20" s="11">
        <f t="shared" si="2"/>
        <v>0</v>
      </c>
      <c r="AV20" s="11">
        <f t="shared" si="2"/>
        <v>0</v>
      </c>
      <c r="AW20" s="11">
        <f t="shared" si="2"/>
        <v>0</v>
      </c>
      <c r="AX20" s="11">
        <f t="shared" si="2"/>
        <v>0</v>
      </c>
      <c r="AY20" s="11">
        <f t="shared" si="2"/>
        <v>0</v>
      </c>
      <c r="AZ20" s="11">
        <f t="shared" si="2"/>
        <v>0</v>
      </c>
      <c r="BA20" s="11">
        <f t="shared" si="2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11">
        <f t="shared" si="2"/>
        <v>0</v>
      </c>
      <c r="BG20" s="11">
        <f t="shared" si="2"/>
        <v>0</v>
      </c>
      <c r="BH20" s="11">
        <f t="shared" si="2"/>
        <v>0</v>
      </c>
      <c r="BI20" s="11">
        <f t="shared" si="2"/>
        <v>0</v>
      </c>
      <c r="BJ20" s="11">
        <f t="shared" si="2"/>
        <v>0</v>
      </c>
      <c r="BK20" s="11">
        <f t="shared" si="2"/>
        <v>0</v>
      </c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52" t="s">
        <v>75</v>
      </c>
      <c r="B22" s="351" t="s">
        <v>76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53" t="s">
        <v>73</v>
      </c>
      <c r="C23" s="354">
        <v>0</v>
      </c>
      <c r="D23" s="355">
        <v>0</v>
      </c>
      <c r="E23" s="356">
        <v>0</v>
      </c>
      <c r="F23" s="357">
        <v>0</v>
      </c>
      <c r="G23" s="358">
        <v>0</v>
      </c>
      <c r="H23" s="359">
        <v>0</v>
      </c>
      <c r="I23" s="360">
        <v>0</v>
      </c>
      <c r="J23" s="361">
        <v>0</v>
      </c>
      <c r="K23" s="362">
        <v>0</v>
      </c>
      <c r="L23" s="363">
        <v>0</v>
      </c>
      <c r="M23" s="364">
        <v>0</v>
      </c>
      <c r="N23" s="365">
        <v>0</v>
      </c>
      <c r="O23" s="366">
        <v>0</v>
      </c>
      <c r="P23" s="367">
        <v>0</v>
      </c>
      <c r="Q23" s="368">
        <v>0</v>
      </c>
      <c r="R23" s="369">
        <v>0</v>
      </c>
      <c r="S23" s="370">
        <v>0</v>
      </c>
      <c r="T23" s="371">
        <v>0</v>
      </c>
      <c r="U23" s="372">
        <v>0</v>
      </c>
      <c r="V23" s="373">
        <v>0</v>
      </c>
      <c r="W23" s="374">
        <v>0</v>
      </c>
      <c r="X23" s="375">
        <v>0</v>
      </c>
      <c r="Y23" s="376">
        <v>0</v>
      </c>
      <c r="Z23" s="377">
        <v>0</v>
      </c>
      <c r="AA23" s="378">
        <v>0</v>
      </c>
      <c r="AB23" s="379">
        <v>0</v>
      </c>
      <c r="AC23" s="380">
        <v>0</v>
      </c>
      <c r="AD23" s="381">
        <v>0</v>
      </c>
      <c r="AE23" s="382">
        <v>0</v>
      </c>
      <c r="AF23" s="383">
        <v>0</v>
      </c>
      <c r="AG23" s="384">
        <v>0</v>
      </c>
      <c r="AH23" s="385">
        <v>0</v>
      </c>
      <c r="AI23" s="386">
        <v>0</v>
      </c>
      <c r="AJ23" s="387">
        <v>0</v>
      </c>
      <c r="AK23" s="388">
        <v>0</v>
      </c>
      <c r="AL23" s="389">
        <v>0</v>
      </c>
      <c r="AM23" s="390">
        <v>0</v>
      </c>
      <c r="AN23" s="391">
        <v>0</v>
      </c>
      <c r="AO23" s="392">
        <v>0</v>
      </c>
      <c r="AP23" s="393">
        <v>0</v>
      </c>
      <c r="AQ23" s="394">
        <v>0</v>
      </c>
      <c r="AR23" s="395">
        <v>0</v>
      </c>
      <c r="AS23" s="396">
        <v>0</v>
      </c>
      <c r="AT23" s="397">
        <v>0</v>
      </c>
      <c r="AU23" s="398">
        <v>0</v>
      </c>
      <c r="AV23" s="399">
        <v>0</v>
      </c>
      <c r="AW23" s="400">
        <v>0</v>
      </c>
      <c r="AX23" s="401">
        <v>0</v>
      </c>
      <c r="AY23" s="402">
        <v>0</v>
      </c>
      <c r="AZ23" s="403">
        <v>0</v>
      </c>
      <c r="BA23" s="404">
        <v>0</v>
      </c>
      <c r="BB23" s="405">
        <v>0</v>
      </c>
      <c r="BC23" s="406">
        <v>0</v>
      </c>
      <c r="BD23" s="407">
        <v>0</v>
      </c>
      <c r="BE23" s="408">
        <v>0</v>
      </c>
      <c r="BF23" s="409">
        <v>0</v>
      </c>
      <c r="BG23" s="410">
        <v>0</v>
      </c>
      <c r="BH23" s="411">
        <v>0</v>
      </c>
      <c r="BI23" s="412">
        <v>0</v>
      </c>
      <c r="BJ23" s="413">
        <v>0</v>
      </c>
      <c r="BK23" s="414">
        <f>SUM(C23:BJ23)</f>
        <v>0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415" t="s">
        <v>77</v>
      </c>
      <c r="C24" s="11">
        <f t="shared" ref="C24:BK24" si="3">SUM(C23:C23)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  <c r="O24" s="11">
        <f t="shared" si="3"/>
        <v>0</v>
      </c>
      <c r="P24" s="11">
        <f t="shared" si="3"/>
        <v>0</v>
      </c>
      <c r="Q24" s="11">
        <f t="shared" si="3"/>
        <v>0</v>
      </c>
      <c r="R24" s="11">
        <f t="shared" si="3"/>
        <v>0</v>
      </c>
      <c r="S24" s="11">
        <f t="shared" si="3"/>
        <v>0</v>
      </c>
      <c r="T24" s="11">
        <f t="shared" si="3"/>
        <v>0</v>
      </c>
      <c r="U24" s="11">
        <f t="shared" si="3"/>
        <v>0</v>
      </c>
      <c r="V24" s="11">
        <f t="shared" si="3"/>
        <v>0</v>
      </c>
      <c r="W24" s="11">
        <f t="shared" si="3"/>
        <v>0</v>
      </c>
      <c r="X24" s="11">
        <f t="shared" si="3"/>
        <v>0</v>
      </c>
      <c r="Y24" s="11">
        <f t="shared" si="3"/>
        <v>0</v>
      </c>
      <c r="Z24" s="11">
        <f t="shared" si="3"/>
        <v>0</v>
      </c>
      <c r="AA24" s="11">
        <f t="shared" si="3"/>
        <v>0</v>
      </c>
      <c r="AB24" s="11">
        <f t="shared" si="3"/>
        <v>0</v>
      </c>
      <c r="AC24" s="11">
        <f t="shared" si="3"/>
        <v>0</v>
      </c>
      <c r="AD24" s="11">
        <f t="shared" si="3"/>
        <v>0</v>
      </c>
      <c r="AE24" s="11">
        <f t="shared" si="3"/>
        <v>0</v>
      </c>
      <c r="AF24" s="11">
        <f t="shared" si="3"/>
        <v>0</v>
      </c>
      <c r="AG24" s="11">
        <f t="shared" si="3"/>
        <v>0</v>
      </c>
      <c r="AH24" s="11">
        <f t="shared" si="3"/>
        <v>0</v>
      </c>
      <c r="AI24" s="11">
        <f t="shared" si="3"/>
        <v>0</v>
      </c>
      <c r="AJ24" s="11">
        <f t="shared" si="3"/>
        <v>0</v>
      </c>
      <c r="AK24" s="11">
        <f t="shared" si="3"/>
        <v>0</v>
      </c>
      <c r="AL24" s="11">
        <f t="shared" si="3"/>
        <v>0</v>
      </c>
      <c r="AM24" s="11">
        <f t="shared" si="3"/>
        <v>0</v>
      </c>
      <c r="AN24" s="11">
        <f t="shared" si="3"/>
        <v>0</v>
      </c>
      <c r="AO24" s="11">
        <f t="shared" si="3"/>
        <v>0</v>
      </c>
      <c r="AP24" s="11">
        <f t="shared" si="3"/>
        <v>0</v>
      </c>
      <c r="AQ24" s="11">
        <f t="shared" si="3"/>
        <v>0</v>
      </c>
      <c r="AR24" s="11">
        <f t="shared" si="3"/>
        <v>0</v>
      </c>
      <c r="AS24" s="11">
        <f t="shared" si="3"/>
        <v>0</v>
      </c>
      <c r="AT24" s="11">
        <f t="shared" si="3"/>
        <v>0</v>
      </c>
      <c r="AU24" s="11">
        <f t="shared" si="3"/>
        <v>0</v>
      </c>
      <c r="AV24" s="11">
        <f t="shared" si="3"/>
        <v>0</v>
      </c>
      <c r="AW24" s="11">
        <f t="shared" si="3"/>
        <v>0</v>
      </c>
      <c r="AX24" s="11">
        <f t="shared" si="3"/>
        <v>0</v>
      </c>
      <c r="AY24" s="11">
        <f t="shared" si="3"/>
        <v>0</v>
      </c>
      <c r="AZ24" s="11">
        <f t="shared" si="3"/>
        <v>0</v>
      </c>
      <c r="BA24" s="11">
        <f t="shared" si="3"/>
        <v>0</v>
      </c>
      <c r="BB24" s="11">
        <f t="shared" si="3"/>
        <v>0</v>
      </c>
      <c r="BC24" s="11">
        <f t="shared" si="3"/>
        <v>0</v>
      </c>
      <c r="BD24" s="11">
        <f t="shared" si="3"/>
        <v>0</v>
      </c>
      <c r="BE24" s="11">
        <f t="shared" si="3"/>
        <v>0</v>
      </c>
      <c r="BF24" s="11">
        <f t="shared" si="3"/>
        <v>0</v>
      </c>
      <c r="BG24" s="11">
        <f t="shared" si="3"/>
        <v>0</v>
      </c>
      <c r="BH24" s="11">
        <f t="shared" si="3"/>
        <v>0</v>
      </c>
      <c r="BI24" s="11">
        <f t="shared" si="3"/>
        <v>0</v>
      </c>
      <c r="BJ24" s="11">
        <f t="shared" si="3"/>
        <v>0</v>
      </c>
      <c r="BK24" s="11">
        <f t="shared" si="3"/>
        <v>0</v>
      </c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417" t="s">
        <v>78</v>
      </c>
      <c r="B26" s="416" t="s">
        <v>79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418" t="s">
        <v>73</v>
      </c>
      <c r="C27" s="419">
        <v>0</v>
      </c>
      <c r="D27" s="420">
        <v>0</v>
      </c>
      <c r="E27" s="421">
        <v>0</v>
      </c>
      <c r="F27" s="422">
        <v>0</v>
      </c>
      <c r="G27" s="423">
        <v>0</v>
      </c>
      <c r="H27" s="424">
        <v>0</v>
      </c>
      <c r="I27" s="425">
        <v>0</v>
      </c>
      <c r="J27" s="426">
        <v>0</v>
      </c>
      <c r="K27" s="427">
        <v>0</v>
      </c>
      <c r="L27" s="428">
        <v>0</v>
      </c>
      <c r="M27" s="429">
        <v>0</v>
      </c>
      <c r="N27" s="430">
        <v>0</v>
      </c>
      <c r="O27" s="431">
        <v>0</v>
      </c>
      <c r="P27" s="432">
        <v>0</v>
      </c>
      <c r="Q27" s="433">
        <v>0</v>
      </c>
      <c r="R27" s="434">
        <v>0</v>
      </c>
      <c r="S27" s="435">
        <v>0</v>
      </c>
      <c r="T27" s="436">
        <v>0</v>
      </c>
      <c r="U27" s="437">
        <v>0</v>
      </c>
      <c r="V27" s="438">
        <v>0</v>
      </c>
      <c r="W27" s="439">
        <v>0</v>
      </c>
      <c r="X27" s="440">
        <v>0</v>
      </c>
      <c r="Y27" s="441">
        <v>0</v>
      </c>
      <c r="Z27" s="442">
        <v>0</v>
      </c>
      <c r="AA27" s="443">
        <v>0</v>
      </c>
      <c r="AB27" s="444">
        <v>0</v>
      </c>
      <c r="AC27" s="445">
        <v>0</v>
      </c>
      <c r="AD27" s="446">
        <v>0</v>
      </c>
      <c r="AE27" s="447">
        <v>0</v>
      </c>
      <c r="AF27" s="448">
        <v>0</v>
      </c>
      <c r="AG27" s="449">
        <v>0</v>
      </c>
      <c r="AH27" s="450">
        <v>0</v>
      </c>
      <c r="AI27" s="451">
        <v>0</v>
      </c>
      <c r="AJ27" s="452">
        <v>0</v>
      </c>
      <c r="AK27" s="453">
        <v>0</v>
      </c>
      <c r="AL27" s="454">
        <v>0</v>
      </c>
      <c r="AM27" s="455">
        <v>0</v>
      </c>
      <c r="AN27" s="456">
        <v>0</v>
      </c>
      <c r="AO27" s="457">
        <v>0</v>
      </c>
      <c r="AP27" s="458">
        <v>0</v>
      </c>
      <c r="AQ27" s="459">
        <v>0</v>
      </c>
      <c r="AR27" s="460">
        <v>0</v>
      </c>
      <c r="AS27" s="461">
        <v>0</v>
      </c>
      <c r="AT27" s="462">
        <v>0</v>
      </c>
      <c r="AU27" s="463">
        <v>0</v>
      </c>
      <c r="AV27" s="464">
        <v>0</v>
      </c>
      <c r="AW27" s="465">
        <v>0</v>
      </c>
      <c r="AX27" s="466">
        <v>0</v>
      </c>
      <c r="AY27" s="467">
        <v>0</v>
      </c>
      <c r="AZ27" s="468">
        <v>0</v>
      </c>
      <c r="BA27" s="469">
        <v>0</v>
      </c>
      <c r="BB27" s="470">
        <v>0</v>
      </c>
      <c r="BC27" s="471">
        <v>0</v>
      </c>
      <c r="BD27" s="472">
        <v>0</v>
      </c>
      <c r="BE27" s="473">
        <v>0</v>
      </c>
      <c r="BF27" s="474">
        <v>0</v>
      </c>
      <c r="BG27" s="475">
        <v>0</v>
      </c>
      <c r="BH27" s="476">
        <v>0</v>
      </c>
      <c r="BI27" s="477">
        <v>0</v>
      </c>
      <c r="BJ27" s="478">
        <v>0</v>
      </c>
      <c r="BK27" s="479">
        <f>SUM(C27:BJ27)</f>
        <v>0</v>
      </c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480" t="s">
        <v>80</v>
      </c>
      <c r="C28" s="11">
        <f t="shared" ref="C28:BK28" si="4">SUM(C27:C27)</f>
        <v>0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1">
        <f t="shared" si="4"/>
        <v>0</v>
      </c>
      <c r="Q28" s="11">
        <f t="shared" si="4"/>
        <v>0</v>
      </c>
      <c r="R28" s="11">
        <f t="shared" si="4"/>
        <v>0</v>
      </c>
      <c r="S28" s="11">
        <f t="shared" si="4"/>
        <v>0</v>
      </c>
      <c r="T28" s="11">
        <f t="shared" si="4"/>
        <v>0</v>
      </c>
      <c r="U28" s="11">
        <f t="shared" si="4"/>
        <v>0</v>
      </c>
      <c r="V28" s="11">
        <f t="shared" si="4"/>
        <v>0</v>
      </c>
      <c r="W28" s="11">
        <f t="shared" si="4"/>
        <v>0</v>
      </c>
      <c r="X28" s="11">
        <f t="shared" si="4"/>
        <v>0</v>
      </c>
      <c r="Y28" s="11">
        <f t="shared" si="4"/>
        <v>0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si="4"/>
        <v>0</v>
      </c>
      <c r="AI28" s="11">
        <f t="shared" si="4"/>
        <v>0</v>
      </c>
      <c r="AJ28" s="11">
        <f t="shared" si="4"/>
        <v>0</v>
      </c>
      <c r="AK28" s="11">
        <f t="shared" si="4"/>
        <v>0</v>
      </c>
      <c r="AL28" s="11">
        <f t="shared" si="4"/>
        <v>0</v>
      </c>
      <c r="AM28" s="11">
        <f t="shared" si="4"/>
        <v>0</v>
      </c>
      <c r="AN28" s="11">
        <f t="shared" si="4"/>
        <v>0</v>
      </c>
      <c r="AO28" s="11">
        <f t="shared" si="4"/>
        <v>0</v>
      </c>
      <c r="AP28" s="11">
        <f t="shared" si="4"/>
        <v>0</v>
      </c>
      <c r="AQ28" s="11">
        <f t="shared" si="4"/>
        <v>0</v>
      </c>
      <c r="AR28" s="11">
        <f t="shared" si="4"/>
        <v>0</v>
      </c>
      <c r="AS28" s="11">
        <f t="shared" si="4"/>
        <v>0</v>
      </c>
      <c r="AT28" s="11">
        <f t="shared" si="4"/>
        <v>0</v>
      </c>
      <c r="AU28" s="11">
        <f t="shared" si="4"/>
        <v>0</v>
      </c>
      <c r="AV28" s="11">
        <f t="shared" si="4"/>
        <v>0</v>
      </c>
      <c r="AW28" s="11">
        <f t="shared" si="4"/>
        <v>0</v>
      </c>
      <c r="AX28" s="11">
        <f t="shared" si="4"/>
        <v>0</v>
      </c>
      <c r="AY28" s="11">
        <f t="shared" si="4"/>
        <v>0</v>
      </c>
      <c r="AZ28" s="11">
        <f t="shared" si="4"/>
        <v>0</v>
      </c>
      <c r="BA28" s="11">
        <f t="shared" si="4"/>
        <v>0</v>
      </c>
      <c r="BB28" s="11">
        <f t="shared" si="4"/>
        <v>0</v>
      </c>
      <c r="BC28" s="11">
        <f t="shared" si="4"/>
        <v>0</v>
      </c>
      <c r="BD28" s="11">
        <f t="shared" si="4"/>
        <v>0</v>
      </c>
      <c r="BE28" s="11">
        <f t="shared" si="4"/>
        <v>0</v>
      </c>
      <c r="BF28" s="11">
        <f t="shared" si="4"/>
        <v>0</v>
      </c>
      <c r="BG28" s="11">
        <f t="shared" si="4"/>
        <v>0</v>
      </c>
      <c r="BH28" s="11">
        <f t="shared" si="4"/>
        <v>0</v>
      </c>
      <c r="BI28" s="11">
        <f t="shared" si="4"/>
        <v>0</v>
      </c>
      <c r="BJ28" s="11">
        <f t="shared" si="4"/>
        <v>0</v>
      </c>
      <c r="BK28" s="11">
        <f t="shared" si="4"/>
        <v>0</v>
      </c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482" t="s">
        <v>81</v>
      </c>
      <c r="B30" s="481" t="s">
        <v>82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83</v>
      </c>
      <c r="C31" s="484">
        <v>0</v>
      </c>
      <c r="D31" s="485">
        <v>15.11593568</v>
      </c>
      <c r="E31" s="486">
        <v>0</v>
      </c>
      <c r="F31" s="487">
        <v>0</v>
      </c>
      <c r="G31" s="488">
        <v>0</v>
      </c>
      <c r="H31" s="489">
        <v>4.26885081</v>
      </c>
      <c r="I31" s="490">
        <v>5.6862893400000001</v>
      </c>
      <c r="J31" s="491">
        <v>0</v>
      </c>
      <c r="K31" s="492">
        <v>0</v>
      </c>
      <c r="L31" s="493">
        <v>5.60825672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2.1324299</v>
      </c>
      <c r="S31" s="500">
        <v>5.8816000000000001E-4</v>
      </c>
      <c r="T31" s="501">
        <v>0</v>
      </c>
      <c r="U31" s="502">
        <v>0</v>
      </c>
      <c r="V31" s="503">
        <v>0.77439692000000004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0</v>
      </c>
      <c r="AC31" s="510">
        <v>0</v>
      </c>
      <c r="AD31" s="511">
        <v>0</v>
      </c>
      <c r="AE31" s="512">
        <v>0</v>
      </c>
      <c r="AF31" s="513">
        <v>0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0</v>
      </c>
      <c r="AM31" s="520">
        <v>0</v>
      </c>
      <c r="AN31" s="521">
        <v>0</v>
      </c>
      <c r="AO31" s="522">
        <v>0</v>
      </c>
      <c r="AP31" s="523">
        <v>0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6.9220190600000002</v>
      </c>
      <c r="AW31" s="530">
        <v>24.970743410000001</v>
      </c>
      <c r="AX31" s="531">
        <v>0</v>
      </c>
      <c r="AY31" s="532">
        <v>0</v>
      </c>
      <c r="AZ31" s="533">
        <v>45.817443789999999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1.6603519799999999</v>
      </c>
      <c r="BG31" s="540">
        <v>0.37530914999999998</v>
      </c>
      <c r="BH31" s="541">
        <v>0</v>
      </c>
      <c r="BI31" s="542">
        <v>0</v>
      </c>
      <c r="BJ31" s="543">
        <v>3.3562474099999999</v>
      </c>
      <c r="BK31" s="544">
        <f>SUM(C31:BJ31)</f>
        <v>116.68886232999999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84</v>
      </c>
      <c r="C32" s="546">
        <v>0</v>
      </c>
      <c r="D32" s="547">
        <v>0</v>
      </c>
      <c r="E32" s="548">
        <v>0</v>
      </c>
      <c r="F32" s="549">
        <v>0</v>
      </c>
      <c r="G32" s="550">
        <v>0</v>
      </c>
      <c r="H32" s="551">
        <v>0.28149244000000001</v>
      </c>
      <c r="I32" s="552">
        <v>5.0118132299999996</v>
      </c>
      <c r="J32" s="553">
        <v>0</v>
      </c>
      <c r="K32" s="554">
        <v>0</v>
      </c>
      <c r="L32" s="555">
        <v>7.4918875600000003</v>
      </c>
      <c r="M32" s="556">
        <v>0</v>
      </c>
      <c r="N32" s="557">
        <v>0</v>
      </c>
      <c r="O32" s="558">
        <v>0</v>
      </c>
      <c r="P32" s="559">
        <v>0</v>
      </c>
      <c r="Q32" s="560">
        <v>0</v>
      </c>
      <c r="R32" s="561">
        <v>0.12202327</v>
      </c>
      <c r="S32" s="562">
        <v>0</v>
      </c>
      <c r="T32" s="563">
        <v>0</v>
      </c>
      <c r="U32" s="564">
        <v>0</v>
      </c>
      <c r="V32" s="565">
        <v>5.237443E-2</v>
      </c>
      <c r="W32" s="566">
        <v>0</v>
      </c>
      <c r="X32" s="567">
        <v>0</v>
      </c>
      <c r="Y32" s="568">
        <v>0</v>
      </c>
      <c r="Z32" s="569">
        <v>0</v>
      </c>
      <c r="AA32" s="570">
        <v>0</v>
      </c>
      <c r="AB32" s="571">
        <v>0</v>
      </c>
      <c r="AC32" s="572">
        <v>0</v>
      </c>
      <c r="AD32" s="573">
        <v>0</v>
      </c>
      <c r="AE32" s="574">
        <v>0</v>
      </c>
      <c r="AF32" s="575">
        <v>0</v>
      </c>
      <c r="AG32" s="576">
        <v>0</v>
      </c>
      <c r="AH32" s="577">
        <v>0</v>
      </c>
      <c r="AI32" s="578">
        <v>0</v>
      </c>
      <c r="AJ32" s="579">
        <v>0</v>
      </c>
      <c r="AK32" s="580">
        <v>0</v>
      </c>
      <c r="AL32" s="581">
        <v>0</v>
      </c>
      <c r="AM32" s="582">
        <v>0</v>
      </c>
      <c r="AN32" s="583">
        <v>0</v>
      </c>
      <c r="AO32" s="584">
        <v>0</v>
      </c>
      <c r="AP32" s="585">
        <v>0</v>
      </c>
      <c r="AQ32" s="586">
        <v>0</v>
      </c>
      <c r="AR32" s="587">
        <v>0</v>
      </c>
      <c r="AS32" s="588">
        <v>0</v>
      </c>
      <c r="AT32" s="589">
        <v>0</v>
      </c>
      <c r="AU32" s="590">
        <v>0</v>
      </c>
      <c r="AV32" s="591">
        <v>0.87978356999999996</v>
      </c>
      <c r="AW32" s="592">
        <v>5.5823008999999999</v>
      </c>
      <c r="AX32" s="593">
        <v>0</v>
      </c>
      <c r="AY32" s="594">
        <v>0</v>
      </c>
      <c r="AZ32" s="595">
        <v>7.92379195</v>
      </c>
      <c r="BA32" s="596">
        <v>0</v>
      </c>
      <c r="BB32" s="597">
        <v>0</v>
      </c>
      <c r="BC32" s="598">
        <v>0</v>
      </c>
      <c r="BD32" s="599">
        <v>0</v>
      </c>
      <c r="BE32" s="600">
        <v>0</v>
      </c>
      <c r="BF32" s="601">
        <v>0.59416740999999995</v>
      </c>
      <c r="BG32" s="602">
        <v>3.0320523599999998</v>
      </c>
      <c r="BH32" s="603">
        <v>0</v>
      </c>
      <c r="BI32" s="604">
        <v>0</v>
      </c>
      <c r="BJ32" s="605">
        <v>1.0525396</v>
      </c>
      <c r="BK32" s="606">
        <f>SUM(C32:BJ32)</f>
        <v>32.024226720000001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607" t="s">
        <v>85</v>
      </c>
      <c r="C33" s="608">
        <v>0</v>
      </c>
      <c r="D33" s="609">
        <v>0.74290924000000003</v>
      </c>
      <c r="E33" s="610">
        <v>0</v>
      </c>
      <c r="F33" s="611">
        <v>0</v>
      </c>
      <c r="G33" s="612">
        <v>0</v>
      </c>
      <c r="H33" s="613">
        <v>2.1377899600000001</v>
      </c>
      <c r="I33" s="614">
        <v>1.7487787299999999</v>
      </c>
      <c r="J33" s="615">
        <v>0</v>
      </c>
      <c r="K33" s="616">
        <v>0</v>
      </c>
      <c r="L33" s="617">
        <v>7.3925534500000003</v>
      </c>
      <c r="M33" s="618">
        <v>0</v>
      </c>
      <c r="N33" s="619">
        <v>0</v>
      </c>
      <c r="O33" s="620">
        <v>0</v>
      </c>
      <c r="P33" s="621">
        <v>0</v>
      </c>
      <c r="Q33" s="622">
        <v>0</v>
      </c>
      <c r="R33" s="623">
        <v>0.45902597000000001</v>
      </c>
      <c r="S33" s="624">
        <v>0</v>
      </c>
      <c r="T33" s="625">
        <v>0</v>
      </c>
      <c r="U33" s="626">
        <v>0</v>
      </c>
      <c r="V33" s="627">
        <v>0.89548422000000005</v>
      </c>
      <c r="W33" s="628">
        <v>0</v>
      </c>
      <c r="X33" s="629">
        <v>0</v>
      </c>
      <c r="Y33" s="630">
        <v>0</v>
      </c>
      <c r="Z33" s="631">
        <v>0</v>
      </c>
      <c r="AA33" s="632">
        <v>0</v>
      </c>
      <c r="AB33" s="633">
        <v>0</v>
      </c>
      <c r="AC33" s="634">
        <v>0</v>
      </c>
      <c r="AD33" s="635">
        <v>0</v>
      </c>
      <c r="AE33" s="636">
        <v>0</v>
      </c>
      <c r="AF33" s="637">
        <v>0</v>
      </c>
      <c r="AG33" s="638">
        <v>0</v>
      </c>
      <c r="AH33" s="639">
        <v>0</v>
      </c>
      <c r="AI33" s="640">
        <v>0</v>
      </c>
      <c r="AJ33" s="641">
        <v>0</v>
      </c>
      <c r="AK33" s="642">
        <v>0</v>
      </c>
      <c r="AL33" s="643">
        <v>0</v>
      </c>
      <c r="AM33" s="644">
        <v>0</v>
      </c>
      <c r="AN33" s="645">
        <v>0</v>
      </c>
      <c r="AO33" s="646">
        <v>0</v>
      </c>
      <c r="AP33" s="647">
        <v>0</v>
      </c>
      <c r="AQ33" s="648">
        <v>0</v>
      </c>
      <c r="AR33" s="649">
        <v>0</v>
      </c>
      <c r="AS33" s="650">
        <v>0</v>
      </c>
      <c r="AT33" s="651">
        <v>0</v>
      </c>
      <c r="AU33" s="652">
        <v>0</v>
      </c>
      <c r="AV33" s="653">
        <v>13.84224601</v>
      </c>
      <c r="AW33" s="654">
        <v>13.46273991</v>
      </c>
      <c r="AX33" s="655">
        <v>0.26504580999999999</v>
      </c>
      <c r="AY33" s="656">
        <v>0</v>
      </c>
      <c r="AZ33" s="657">
        <v>78.403822320000003</v>
      </c>
      <c r="BA33" s="658">
        <v>0</v>
      </c>
      <c r="BB33" s="659">
        <v>0</v>
      </c>
      <c r="BC33" s="660">
        <v>0</v>
      </c>
      <c r="BD33" s="661">
        <v>0</v>
      </c>
      <c r="BE33" s="662">
        <v>0</v>
      </c>
      <c r="BF33" s="663">
        <v>1.3165788</v>
      </c>
      <c r="BG33" s="664">
        <v>0.37032785000000001</v>
      </c>
      <c r="BH33" s="665">
        <v>0</v>
      </c>
      <c r="BI33" s="666">
        <v>0</v>
      </c>
      <c r="BJ33" s="667">
        <v>2.4719305199999999</v>
      </c>
      <c r="BK33" s="668">
        <f>SUM(C33:BJ33)</f>
        <v>123.50923279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669" t="s">
        <v>86</v>
      </c>
      <c r="C34" s="670">
        <v>0</v>
      </c>
      <c r="D34" s="671">
        <v>0</v>
      </c>
      <c r="E34" s="672">
        <v>0</v>
      </c>
      <c r="F34" s="673">
        <v>0</v>
      </c>
      <c r="G34" s="674">
        <v>0</v>
      </c>
      <c r="H34" s="675">
        <v>0</v>
      </c>
      <c r="I34" s="676">
        <v>0</v>
      </c>
      <c r="J34" s="677">
        <v>0</v>
      </c>
      <c r="K34" s="678">
        <v>0</v>
      </c>
      <c r="L34" s="679">
        <v>0</v>
      </c>
      <c r="M34" s="680">
        <v>0</v>
      </c>
      <c r="N34" s="681">
        <v>0</v>
      </c>
      <c r="O34" s="682">
        <v>0</v>
      </c>
      <c r="P34" s="683">
        <v>0</v>
      </c>
      <c r="Q34" s="684">
        <v>0</v>
      </c>
      <c r="R34" s="685">
        <v>0</v>
      </c>
      <c r="S34" s="686">
        <v>0</v>
      </c>
      <c r="T34" s="687">
        <v>0</v>
      </c>
      <c r="U34" s="688">
        <v>0</v>
      </c>
      <c r="V34" s="689">
        <v>0</v>
      </c>
      <c r="W34" s="690">
        <v>0</v>
      </c>
      <c r="X34" s="691">
        <v>0</v>
      </c>
      <c r="Y34" s="692">
        <v>0</v>
      </c>
      <c r="Z34" s="693">
        <v>0</v>
      </c>
      <c r="AA34" s="694">
        <v>0</v>
      </c>
      <c r="AB34" s="695">
        <v>0</v>
      </c>
      <c r="AC34" s="696">
        <v>0</v>
      </c>
      <c r="AD34" s="697">
        <v>0</v>
      </c>
      <c r="AE34" s="698">
        <v>0</v>
      </c>
      <c r="AF34" s="699">
        <v>0</v>
      </c>
      <c r="AG34" s="700">
        <v>0</v>
      </c>
      <c r="AH34" s="701">
        <v>0</v>
      </c>
      <c r="AI34" s="702">
        <v>0</v>
      </c>
      <c r="AJ34" s="703">
        <v>0</v>
      </c>
      <c r="AK34" s="704">
        <v>0</v>
      </c>
      <c r="AL34" s="705">
        <v>0</v>
      </c>
      <c r="AM34" s="706">
        <v>0</v>
      </c>
      <c r="AN34" s="707">
        <v>0</v>
      </c>
      <c r="AO34" s="708">
        <v>0</v>
      </c>
      <c r="AP34" s="709">
        <v>0</v>
      </c>
      <c r="AQ34" s="710">
        <v>0</v>
      </c>
      <c r="AR34" s="711">
        <v>0</v>
      </c>
      <c r="AS34" s="712">
        <v>0</v>
      </c>
      <c r="AT34" s="713">
        <v>0</v>
      </c>
      <c r="AU34" s="714">
        <v>0</v>
      </c>
      <c r="AV34" s="715">
        <v>-1E-8</v>
      </c>
      <c r="AW34" s="716">
        <v>0</v>
      </c>
      <c r="AX34" s="717">
        <v>0</v>
      </c>
      <c r="AY34" s="718">
        <v>0</v>
      </c>
      <c r="AZ34" s="719">
        <v>0</v>
      </c>
      <c r="BA34" s="720">
        <v>0</v>
      </c>
      <c r="BB34" s="721">
        <v>0</v>
      </c>
      <c r="BC34" s="722">
        <v>0</v>
      </c>
      <c r="BD34" s="723">
        <v>0</v>
      </c>
      <c r="BE34" s="724">
        <v>0</v>
      </c>
      <c r="BF34" s="725">
        <v>0</v>
      </c>
      <c r="BG34" s="726">
        <v>0</v>
      </c>
      <c r="BH34" s="727">
        <v>0</v>
      </c>
      <c r="BI34" s="728">
        <v>0</v>
      </c>
      <c r="BJ34" s="729">
        <v>0</v>
      </c>
      <c r="BK34" s="730">
        <f>SUM(C34:BJ34)</f>
        <v>-1E-8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731" t="s">
        <v>87</v>
      </c>
      <c r="C35" s="732">
        <v>0</v>
      </c>
      <c r="D35" s="733">
        <v>57.976051339999998</v>
      </c>
      <c r="E35" s="734">
        <v>0</v>
      </c>
      <c r="F35" s="735">
        <v>0</v>
      </c>
      <c r="G35" s="736">
        <v>0</v>
      </c>
      <c r="H35" s="737">
        <v>10.986222789999999</v>
      </c>
      <c r="I35" s="738">
        <v>26.674557610000001</v>
      </c>
      <c r="J35" s="739">
        <v>1.0406390599999999</v>
      </c>
      <c r="K35" s="740">
        <v>0</v>
      </c>
      <c r="L35" s="741">
        <v>24.506265450000001</v>
      </c>
      <c r="M35" s="742">
        <v>0</v>
      </c>
      <c r="N35" s="743">
        <v>0</v>
      </c>
      <c r="O35" s="744">
        <v>0</v>
      </c>
      <c r="P35" s="745">
        <v>0</v>
      </c>
      <c r="Q35" s="746">
        <v>0</v>
      </c>
      <c r="R35" s="747">
        <v>3.7687611799999998</v>
      </c>
      <c r="S35" s="748">
        <v>1.6567363500000001</v>
      </c>
      <c r="T35" s="749">
        <v>0</v>
      </c>
      <c r="U35" s="750">
        <v>0</v>
      </c>
      <c r="V35" s="751">
        <v>3.9374371500000001</v>
      </c>
      <c r="W35" s="752">
        <v>0</v>
      </c>
      <c r="X35" s="753">
        <v>0</v>
      </c>
      <c r="Y35" s="754">
        <v>0</v>
      </c>
      <c r="Z35" s="755">
        <v>0</v>
      </c>
      <c r="AA35" s="756">
        <v>0</v>
      </c>
      <c r="AB35" s="757">
        <v>0</v>
      </c>
      <c r="AC35" s="758">
        <v>0</v>
      </c>
      <c r="AD35" s="759">
        <v>0</v>
      </c>
      <c r="AE35" s="760">
        <v>0</v>
      </c>
      <c r="AF35" s="761">
        <v>0</v>
      </c>
      <c r="AG35" s="762">
        <v>0</v>
      </c>
      <c r="AH35" s="763">
        <v>0</v>
      </c>
      <c r="AI35" s="764">
        <v>0</v>
      </c>
      <c r="AJ35" s="765">
        <v>0</v>
      </c>
      <c r="AK35" s="766">
        <v>0</v>
      </c>
      <c r="AL35" s="767">
        <v>0</v>
      </c>
      <c r="AM35" s="768">
        <v>0</v>
      </c>
      <c r="AN35" s="769">
        <v>0</v>
      </c>
      <c r="AO35" s="770">
        <v>0</v>
      </c>
      <c r="AP35" s="771">
        <v>0</v>
      </c>
      <c r="AQ35" s="772">
        <v>0</v>
      </c>
      <c r="AR35" s="773">
        <v>0</v>
      </c>
      <c r="AS35" s="774">
        <v>0</v>
      </c>
      <c r="AT35" s="775">
        <v>0</v>
      </c>
      <c r="AU35" s="776">
        <v>0</v>
      </c>
      <c r="AV35" s="777">
        <v>22.93947451</v>
      </c>
      <c r="AW35" s="778">
        <v>22.086633519999999</v>
      </c>
      <c r="AX35" s="779">
        <v>0</v>
      </c>
      <c r="AY35" s="780">
        <v>0</v>
      </c>
      <c r="AZ35" s="781">
        <v>110.82643075</v>
      </c>
      <c r="BA35" s="782">
        <v>0</v>
      </c>
      <c r="BB35" s="783">
        <v>0</v>
      </c>
      <c r="BC35" s="784">
        <v>0</v>
      </c>
      <c r="BD35" s="785">
        <v>0</v>
      </c>
      <c r="BE35" s="786">
        <v>0</v>
      </c>
      <c r="BF35" s="787">
        <v>9.9375444599999998</v>
      </c>
      <c r="BG35" s="788">
        <v>6.2036441800000004</v>
      </c>
      <c r="BH35" s="789">
        <v>0</v>
      </c>
      <c r="BI35" s="790">
        <v>0</v>
      </c>
      <c r="BJ35" s="791">
        <v>23.29771281</v>
      </c>
      <c r="BK35" s="792">
        <f>SUM(C35:BJ35)</f>
        <v>325.83811116000004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793" t="s">
        <v>88</v>
      </c>
      <c r="C36" s="11">
        <f t="shared" ref="C36:BK36" si="5">SUM(C31:C35)</f>
        <v>0</v>
      </c>
      <c r="D36" s="11">
        <f t="shared" si="5"/>
        <v>73.834896259999994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17.674356</v>
      </c>
      <c r="I36" s="11">
        <f t="shared" si="5"/>
        <v>39.121438910000002</v>
      </c>
      <c r="J36" s="11">
        <f t="shared" si="5"/>
        <v>1.0406390599999999</v>
      </c>
      <c r="K36" s="11">
        <f t="shared" si="5"/>
        <v>0</v>
      </c>
      <c r="L36" s="11">
        <f t="shared" si="5"/>
        <v>44.998963180000004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6.4822403199999998</v>
      </c>
      <c r="S36" s="11">
        <f t="shared" si="5"/>
        <v>1.65732451</v>
      </c>
      <c r="T36" s="11">
        <f t="shared" si="5"/>
        <v>0</v>
      </c>
      <c r="U36" s="11">
        <f t="shared" si="5"/>
        <v>0</v>
      </c>
      <c r="V36" s="11">
        <f t="shared" si="5"/>
        <v>5.6596927200000007</v>
      </c>
      <c r="W36" s="11">
        <f t="shared" si="5"/>
        <v>0</v>
      </c>
      <c r="X36" s="11">
        <f t="shared" si="5"/>
        <v>0</v>
      </c>
      <c r="Y36" s="11">
        <f t="shared" si="5"/>
        <v>0</v>
      </c>
      <c r="Z36" s="11">
        <f t="shared" si="5"/>
        <v>0</v>
      </c>
      <c r="AA36" s="11">
        <f t="shared" si="5"/>
        <v>0</v>
      </c>
      <c r="AB36" s="11">
        <f t="shared" si="5"/>
        <v>0</v>
      </c>
      <c r="AC36" s="11">
        <f t="shared" si="5"/>
        <v>0</v>
      </c>
      <c r="AD36" s="11">
        <f t="shared" si="5"/>
        <v>0</v>
      </c>
      <c r="AE36" s="11">
        <f t="shared" si="5"/>
        <v>0</v>
      </c>
      <c r="AF36" s="11">
        <f t="shared" si="5"/>
        <v>0</v>
      </c>
      <c r="AG36" s="11">
        <f t="shared" si="5"/>
        <v>0</v>
      </c>
      <c r="AH36" s="11">
        <f t="shared" si="5"/>
        <v>0</v>
      </c>
      <c r="AI36" s="11">
        <f t="shared" si="5"/>
        <v>0</v>
      </c>
      <c r="AJ36" s="11">
        <f t="shared" si="5"/>
        <v>0</v>
      </c>
      <c r="AK36" s="11">
        <f t="shared" si="5"/>
        <v>0</v>
      </c>
      <c r="AL36" s="11">
        <f t="shared" si="5"/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0</v>
      </c>
      <c r="AS36" s="11">
        <f t="shared" si="5"/>
        <v>0</v>
      </c>
      <c r="AT36" s="11">
        <f t="shared" si="5"/>
        <v>0</v>
      </c>
      <c r="AU36" s="11">
        <f t="shared" si="5"/>
        <v>0</v>
      </c>
      <c r="AV36" s="11">
        <f t="shared" si="5"/>
        <v>44.583523139999997</v>
      </c>
      <c r="AW36" s="11">
        <f t="shared" si="5"/>
        <v>66.102417739999993</v>
      </c>
      <c r="AX36" s="11">
        <f t="shared" si="5"/>
        <v>0.26504580999999999</v>
      </c>
      <c r="AY36" s="11">
        <f t="shared" si="5"/>
        <v>0</v>
      </c>
      <c r="AZ36" s="11">
        <f t="shared" si="5"/>
        <v>242.97148880999998</v>
      </c>
      <c r="BA36" s="11">
        <f t="shared" si="5"/>
        <v>0</v>
      </c>
      <c r="BB36" s="11">
        <f t="shared" si="5"/>
        <v>0</v>
      </c>
      <c r="BC36" s="11">
        <f t="shared" si="5"/>
        <v>0</v>
      </c>
      <c r="BD36" s="11">
        <f t="shared" si="5"/>
        <v>0</v>
      </c>
      <c r="BE36" s="11">
        <f t="shared" si="5"/>
        <v>0</v>
      </c>
      <c r="BF36" s="11">
        <f t="shared" si="5"/>
        <v>13.508642649999999</v>
      </c>
      <c r="BG36" s="11">
        <f t="shared" si="5"/>
        <v>9.9813335400000014</v>
      </c>
      <c r="BH36" s="11">
        <f t="shared" si="5"/>
        <v>0</v>
      </c>
      <c r="BI36" s="11">
        <f t="shared" si="5"/>
        <v>0</v>
      </c>
      <c r="BJ36" s="11">
        <f t="shared" si="5"/>
        <v>30.178430339999998</v>
      </c>
      <c r="BK36" s="11">
        <f t="shared" si="5"/>
        <v>598.06043298999998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794" t="s">
        <v>89</v>
      </c>
      <c r="C37" s="11">
        <f t="shared" ref="C37:BK37" si="6">SUM(C9:C36)/2</f>
        <v>0</v>
      </c>
      <c r="D37" s="11">
        <f t="shared" si="6"/>
        <v>126.43004485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32.53520528</v>
      </c>
      <c r="I37" s="11">
        <f t="shared" si="6"/>
        <v>276.45410888999999</v>
      </c>
      <c r="J37" s="11">
        <f t="shared" si="6"/>
        <v>13.612019889999999</v>
      </c>
      <c r="K37" s="11">
        <f t="shared" si="6"/>
        <v>0</v>
      </c>
      <c r="L37" s="11">
        <f t="shared" si="6"/>
        <v>203.15985345999997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14.151238019999997</v>
      </c>
      <c r="S37" s="11">
        <f t="shared" si="6"/>
        <v>4.0515249500000001</v>
      </c>
      <c r="T37" s="11">
        <f t="shared" si="6"/>
        <v>9.8299257400000002</v>
      </c>
      <c r="U37" s="11">
        <f t="shared" si="6"/>
        <v>0</v>
      </c>
      <c r="V37" s="11">
        <f t="shared" si="6"/>
        <v>39.588784269999998</v>
      </c>
      <c r="W37" s="11">
        <f t="shared" si="6"/>
        <v>0</v>
      </c>
      <c r="X37" s="11">
        <f t="shared" si="6"/>
        <v>0</v>
      </c>
      <c r="Y37" s="11">
        <f t="shared" si="6"/>
        <v>0</v>
      </c>
      <c r="Z37" s="11">
        <f t="shared" si="6"/>
        <v>0</v>
      </c>
      <c r="AA37" s="11">
        <f t="shared" si="6"/>
        <v>0</v>
      </c>
      <c r="AB37" s="11">
        <f t="shared" si="6"/>
        <v>0</v>
      </c>
      <c r="AC37" s="11">
        <f t="shared" si="6"/>
        <v>0</v>
      </c>
      <c r="AD37" s="11">
        <f t="shared" si="6"/>
        <v>0</v>
      </c>
      <c r="AE37" s="11">
        <f t="shared" si="6"/>
        <v>0</v>
      </c>
      <c r="AF37" s="11">
        <f t="shared" si="6"/>
        <v>0</v>
      </c>
      <c r="AG37" s="11">
        <f t="shared" si="6"/>
        <v>0</v>
      </c>
      <c r="AH37" s="11">
        <f t="shared" si="6"/>
        <v>0</v>
      </c>
      <c r="AI37" s="11">
        <f t="shared" si="6"/>
        <v>0</v>
      </c>
      <c r="AJ37" s="11">
        <f t="shared" si="6"/>
        <v>0</v>
      </c>
      <c r="AK37" s="11">
        <f t="shared" si="6"/>
        <v>0</v>
      </c>
      <c r="AL37" s="11">
        <f t="shared" si="6"/>
        <v>0</v>
      </c>
      <c r="AM37" s="11">
        <f t="shared" si="6"/>
        <v>0</v>
      </c>
      <c r="AN37" s="11">
        <f t="shared" si="6"/>
        <v>0</v>
      </c>
      <c r="AO37" s="11">
        <f t="shared" si="6"/>
        <v>0</v>
      </c>
      <c r="AP37" s="11">
        <f t="shared" si="6"/>
        <v>0</v>
      </c>
      <c r="AQ37" s="11">
        <f t="shared" si="6"/>
        <v>0</v>
      </c>
      <c r="AR37" s="11">
        <f t="shared" si="6"/>
        <v>0</v>
      </c>
      <c r="AS37" s="11">
        <f t="shared" si="6"/>
        <v>0</v>
      </c>
      <c r="AT37" s="11">
        <f t="shared" si="6"/>
        <v>0</v>
      </c>
      <c r="AU37" s="11">
        <f t="shared" si="6"/>
        <v>0</v>
      </c>
      <c r="AV37" s="11">
        <f t="shared" si="6"/>
        <v>87.49305683</v>
      </c>
      <c r="AW37" s="11">
        <f t="shared" si="6"/>
        <v>165.65848643000004</v>
      </c>
      <c r="AX37" s="11">
        <f t="shared" si="6"/>
        <v>0.26504580999999999</v>
      </c>
      <c r="AY37" s="11">
        <f t="shared" si="6"/>
        <v>0</v>
      </c>
      <c r="AZ37" s="11">
        <f t="shared" si="6"/>
        <v>471.82647674999998</v>
      </c>
      <c r="BA37" s="11">
        <f t="shared" si="6"/>
        <v>0</v>
      </c>
      <c r="BB37" s="11">
        <f t="shared" si="6"/>
        <v>0</v>
      </c>
      <c r="BC37" s="11">
        <f t="shared" si="6"/>
        <v>0</v>
      </c>
      <c r="BD37" s="11">
        <f t="shared" si="6"/>
        <v>0</v>
      </c>
      <c r="BE37" s="11">
        <f t="shared" si="6"/>
        <v>0</v>
      </c>
      <c r="BF37" s="11">
        <f t="shared" si="6"/>
        <v>27.322806139999997</v>
      </c>
      <c r="BG37" s="11">
        <f t="shared" si="6"/>
        <v>21.242906630000004</v>
      </c>
      <c r="BH37" s="11">
        <f t="shared" si="6"/>
        <v>0</v>
      </c>
      <c r="BI37" s="11">
        <f t="shared" si="6"/>
        <v>0</v>
      </c>
      <c r="BJ37" s="11">
        <f t="shared" si="6"/>
        <v>69.328841949999997</v>
      </c>
      <c r="BK37" s="11">
        <f t="shared" si="6"/>
        <v>1562.9503258899999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0.100000000000001" customHeight="1">
      <c r="A39" s="796" t="s">
        <v>90</v>
      </c>
      <c r="B39" s="795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798" t="s">
        <v>61</v>
      </c>
      <c r="B40" s="797" t="s">
        <v>91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799" t="s">
        <v>92</v>
      </c>
      <c r="C41" s="800">
        <v>0</v>
      </c>
      <c r="D41" s="801">
        <v>1.2056129</v>
      </c>
      <c r="E41" s="802">
        <v>0</v>
      </c>
      <c r="F41" s="803">
        <v>0</v>
      </c>
      <c r="G41" s="804">
        <v>0</v>
      </c>
      <c r="H41" s="805">
        <v>28.647427610000001</v>
      </c>
      <c r="I41" s="806">
        <v>0.85432797999999999</v>
      </c>
      <c r="J41" s="807">
        <v>0</v>
      </c>
      <c r="K41" s="808">
        <v>0</v>
      </c>
      <c r="L41" s="809">
        <v>3.1050112300000001</v>
      </c>
      <c r="M41" s="810">
        <v>0</v>
      </c>
      <c r="N41" s="811">
        <v>0</v>
      </c>
      <c r="O41" s="812">
        <v>0</v>
      </c>
      <c r="P41" s="813">
        <v>0</v>
      </c>
      <c r="Q41" s="814">
        <v>0</v>
      </c>
      <c r="R41" s="815">
        <v>18.453387769999999</v>
      </c>
      <c r="S41" s="816">
        <v>0.23797361</v>
      </c>
      <c r="T41" s="817">
        <v>0</v>
      </c>
      <c r="U41" s="818">
        <v>0</v>
      </c>
      <c r="V41" s="819">
        <v>0.57354532999999996</v>
      </c>
      <c r="W41" s="820">
        <v>0</v>
      </c>
      <c r="X41" s="821">
        <v>0</v>
      </c>
      <c r="Y41" s="822">
        <v>0</v>
      </c>
      <c r="Z41" s="823">
        <v>0</v>
      </c>
      <c r="AA41" s="824">
        <v>0</v>
      </c>
      <c r="AB41" s="825">
        <v>0</v>
      </c>
      <c r="AC41" s="826">
        <v>0</v>
      </c>
      <c r="AD41" s="827">
        <v>0</v>
      </c>
      <c r="AE41" s="828">
        <v>0</v>
      </c>
      <c r="AF41" s="829">
        <v>0</v>
      </c>
      <c r="AG41" s="830">
        <v>0</v>
      </c>
      <c r="AH41" s="831">
        <v>0</v>
      </c>
      <c r="AI41" s="832">
        <v>0</v>
      </c>
      <c r="AJ41" s="833">
        <v>0</v>
      </c>
      <c r="AK41" s="834">
        <v>0</v>
      </c>
      <c r="AL41" s="835">
        <v>0</v>
      </c>
      <c r="AM41" s="836">
        <v>0</v>
      </c>
      <c r="AN41" s="837">
        <v>0</v>
      </c>
      <c r="AO41" s="838">
        <v>0</v>
      </c>
      <c r="AP41" s="839">
        <v>0</v>
      </c>
      <c r="AQ41" s="840">
        <v>0</v>
      </c>
      <c r="AR41" s="841">
        <v>0</v>
      </c>
      <c r="AS41" s="842">
        <v>0</v>
      </c>
      <c r="AT41" s="843">
        <v>0</v>
      </c>
      <c r="AU41" s="844">
        <v>0</v>
      </c>
      <c r="AV41" s="845">
        <v>269.01298602000003</v>
      </c>
      <c r="AW41" s="846">
        <v>25.87656827</v>
      </c>
      <c r="AX41" s="847">
        <v>0</v>
      </c>
      <c r="AY41" s="848">
        <v>0</v>
      </c>
      <c r="AZ41" s="849">
        <v>103.87478794</v>
      </c>
      <c r="BA41" s="850">
        <v>0</v>
      </c>
      <c r="BB41" s="851">
        <v>0</v>
      </c>
      <c r="BC41" s="852">
        <v>0</v>
      </c>
      <c r="BD41" s="853">
        <v>0</v>
      </c>
      <c r="BE41" s="854">
        <v>0</v>
      </c>
      <c r="BF41" s="855">
        <v>87.888574199999994</v>
      </c>
      <c r="BG41" s="856">
        <v>5.6486301000000001</v>
      </c>
      <c r="BH41" s="857">
        <v>0</v>
      </c>
      <c r="BI41" s="858">
        <v>0</v>
      </c>
      <c r="BJ41" s="859">
        <v>20.93895925</v>
      </c>
      <c r="BK41" s="860">
        <f>SUM(C41:BJ41)</f>
        <v>566.31779221000011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861" t="s">
        <v>66</v>
      </c>
      <c r="C42" s="11">
        <f t="shared" ref="C42:BK42" si="7">SUM(C41:C41)</f>
        <v>0</v>
      </c>
      <c r="D42" s="11">
        <f t="shared" si="7"/>
        <v>1.2056129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28.647427610000001</v>
      </c>
      <c r="I42" s="11">
        <f t="shared" si="7"/>
        <v>0.85432797999999999</v>
      </c>
      <c r="J42" s="11">
        <f t="shared" si="7"/>
        <v>0</v>
      </c>
      <c r="K42" s="11">
        <f t="shared" si="7"/>
        <v>0</v>
      </c>
      <c r="L42" s="11">
        <f t="shared" si="7"/>
        <v>3.1050112300000001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18.453387769999999</v>
      </c>
      <c r="S42" s="11">
        <f t="shared" si="7"/>
        <v>0.23797361</v>
      </c>
      <c r="T42" s="11">
        <f t="shared" si="7"/>
        <v>0</v>
      </c>
      <c r="U42" s="11">
        <f t="shared" si="7"/>
        <v>0</v>
      </c>
      <c r="V42" s="11">
        <f t="shared" si="7"/>
        <v>0.57354532999999996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269.01298602000003</v>
      </c>
      <c r="AW42" s="11">
        <f t="shared" si="7"/>
        <v>25.87656827</v>
      </c>
      <c r="AX42" s="11">
        <f t="shared" si="7"/>
        <v>0</v>
      </c>
      <c r="AY42" s="11">
        <f t="shared" si="7"/>
        <v>0</v>
      </c>
      <c r="AZ42" s="11">
        <f t="shared" si="7"/>
        <v>103.87478794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87.888574199999994</v>
      </c>
      <c r="BG42" s="11">
        <f t="shared" si="7"/>
        <v>5.6486301000000001</v>
      </c>
      <c r="BH42" s="11">
        <f t="shared" si="7"/>
        <v>0</v>
      </c>
      <c r="BI42" s="11">
        <f t="shared" si="7"/>
        <v>0</v>
      </c>
      <c r="BJ42" s="11">
        <f t="shared" si="7"/>
        <v>20.93895925</v>
      </c>
      <c r="BK42" s="11">
        <f t="shared" si="7"/>
        <v>566.31779221000011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863" t="s">
        <v>67</v>
      </c>
      <c r="B44" s="862" t="s">
        <v>93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94</v>
      </c>
      <c r="C45" s="865">
        <v>0</v>
      </c>
      <c r="D45" s="866">
        <v>0.76430224000000002</v>
      </c>
      <c r="E45" s="867">
        <v>0</v>
      </c>
      <c r="F45" s="868">
        <v>0</v>
      </c>
      <c r="G45" s="869">
        <v>0</v>
      </c>
      <c r="H45" s="870">
        <v>1.3214406700000001</v>
      </c>
      <c r="I45" s="871">
        <v>1.4326832899999999</v>
      </c>
      <c r="J45" s="872">
        <v>0</v>
      </c>
      <c r="K45" s="873">
        <v>0</v>
      </c>
      <c r="L45" s="874">
        <v>60.13325674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0.20828944999999999</v>
      </c>
      <c r="S45" s="881">
        <v>1.8691000000000001E-4</v>
      </c>
      <c r="T45" s="882">
        <v>0</v>
      </c>
      <c r="U45" s="883">
        <v>0</v>
      </c>
      <c r="V45" s="884">
        <v>1.36935516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0</v>
      </c>
      <c r="AC45" s="891">
        <v>0</v>
      </c>
      <c r="AD45" s="892">
        <v>0</v>
      </c>
      <c r="AE45" s="893">
        <v>0</v>
      </c>
      <c r="AF45" s="894">
        <v>0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0</v>
      </c>
      <c r="AM45" s="901">
        <v>0</v>
      </c>
      <c r="AN45" s="902">
        <v>0</v>
      </c>
      <c r="AO45" s="903">
        <v>0</v>
      </c>
      <c r="AP45" s="904">
        <v>0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5.7594445700000003</v>
      </c>
      <c r="AW45" s="911">
        <v>6.4559816799999998</v>
      </c>
      <c r="AX45" s="912">
        <v>0</v>
      </c>
      <c r="AY45" s="913">
        <v>0.1153164</v>
      </c>
      <c r="AZ45" s="914">
        <v>67.199188090000007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1.20693593</v>
      </c>
      <c r="BG45" s="921">
        <v>4.2112258499999999</v>
      </c>
      <c r="BH45" s="922">
        <v>0</v>
      </c>
      <c r="BI45" s="923">
        <v>0</v>
      </c>
      <c r="BJ45" s="924">
        <v>4.4126764100000004</v>
      </c>
      <c r="BK45" s="925">
        <f t="shared" ref="BK45:BK51" si="8">SUM(C45:BJ45)</f>
        <v>154.59028339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96</v>
      </c>
      <c r="C46" s="927">
        <v>0</v>
      </c>
      <c r="D46" s="928">
        <v>0.66839985999999996</v>
      </c>
      <c r="E46" s="929">
        <v>0</v>
      </c>
      <c r="F46" s="930">
        <v>0</v>
      </c>
      <c r="G46" s="931">
        <v>0</v>
      </c>
      <c r="H46" s="932">
        <v>1.39575184</v>
      </c>
      <c r="I46" s="933">
        <v>0.25344716</v>
      </c>
      <c r="J46" s="934">
        <v>0</v>
      </c>
      <c r="K46" s="935">
        <v>0</v>
      </c>
      <c r="L46" s="936">
        <v>3.4696510300000001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0.71145840000000005</v>
      </c>
      <c r="S46" s="943">
        <v>0</v>
      </c>
      <c r="T46" s="944">
        <v>0</v>
      </c>
      <c r="U46" s="945">
        <v>0</v>
      </c>
      <c r="V46" s="946">
        <v>0.10373346999999999</v>
      </c>
      <c r="W46" s="947">
        <v>0</v>
      </c>
      <c r="X46" s="948">
        <v>0</v>
      </c>
      <c r="Y46" s="949">
        <v>0</v>
      </c>
      <c r="Z46" s="950">
        <v>0</v>
      </c>
      <c r="AA46" s="951">
        <v>0</v>
      </c>
      <c r="AB46" s="952">
        <v>0</v>
      </c>
      <c r="AC46" s="953">
        <v>0</v>
      </c>
      <c r="AD46" s="954">
        <v>0</v>
      </c>
      <c r="AE46" s="955">
        <v>0</v>
      </c>
      <c r="AF46" s="956">
        <v>0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0</v>
      </c>
      <c r="AM46" s="963">
        <v>0</v>
      </c>
      <c r="AN46" s="964">
        <v>0</v>
      </c>
      <c r="AO46" s="965">
        <v>0</v>
      </c>
      <c r="AP46" s="966">
        <v>0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12.535864030000001</v>
      </c>
      <c r="AW46" s="973">
        <v>26.37601763</v>
      </c>
      <c r="AX46" s="974">
        <v>0</v>
      </c>
      <c r="AY46" s="975">
        <v>0</v>
      </c>
      <c r="AZ46" s="976">
        <v>47.036061259999997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2.2106730200000002</v>
      </c>
      <c r="BG46" s="983">
        <v>0.77122840000000004</v>
      </c>
      <c r="BH46" s="984">
        <v>0</v>
      </c>
      <c r="BI46" s="985">
        <v>0</v>
      </c>
      <c r="BJ46" s="986">
        <v>4.2465883699999996</v>
      </c>
      <c r="BK46" s="987">
        <f t="shared" si="8"/>
        <v>99.778874469999991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97</v>
      </c>
      <c r="C47" s="989">
        <v>0</v>
      </c>
      <c r="D47" s="990">
        <v>7.7412679300000002</v>
      </c>
      <c r="E47" s="991">
        <v>0</v>
      </c>
      <c r="F47" s="992">
        <v>0</v>
      </c>
      <c r="G47" s="993">
        <v>0</v>
      </c>
      <c r="H47" s="994">
        <v>547.50645205000001</v>
      </c>
      <c r="I47" s="995">
        <v>292.14670732000002</v>
      </c>
      <c r="J47" s="996">
        <v>35.139721299999998</v>
      </c>
      <c r="K47" s="997">
        <v>0</v>
      </c>
      <c r="L47" s="998">
        <v>568.08909066000001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266.36682020000001</v>
      </c>
      <c r="S47" s="1005">
        <v>9.8036024299999998</v>
      </c>
      <c r="T47" s="1006">
        <v>4.8767459999999999E-2</v>
      </c>
      <c r="U47" s="1007">
        <v>0</v>
      </c>
      <c r="V47" s="1008">
        <v>52.820156539999999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0</v>
      </c>
      <c r="AC47" s="1015">
        <v>0</v>
      </c>
      <c r="AD47" s="1016">
        <v>0</v>
      </c>
      <c r="AE47" s="1017">
        <v>0</v>
      </c>
      <c r="AF47" s="1018">
        <v>0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0</v>
      </c>
      <c r="AM47" s="1025">
        <v>0</v>
      </c>
      <c r="AN47" s="1026">
        <v>0</v>
      </c>
      <c r="AO47" s="1027">
        <v>0</v>
      </c>
      <c r="AP47" s="1028">
        <v>0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1224.1686333600001</v>
      </c>
      <c r="AW47" s="1035">
        <v>259.16466767999998</v>
      </c>
      <c r="AX47" s="1036">
        <v>0</v>
      </c>
      <c r="AY47" s="1037">
        <v>0</v>
      </c>
      <c r="AZ47" s="1038">
        <v>1786.0255230299999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405.04728795</v>
      </c>
      <c r="BG47" s="1045">
        <v>48.122531950000003</v>
      </c>
      <c r="BH47" s="1046">
        <v>0</v>
      </c>
      <c r="BI47" s="1047">
        <v>0</v>
      </c>
      <c r="BJ47" s="1048">
        <v>259.84495105000002</v>
      </c>
      <c r="BK47" s="1049">
        <f t="shared" si="8"/>
        <v>5762.0361809100004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98</v>
      </c>
      <c r="C48" s="1051">
        <v>0</v>
      </c>
      <c r="D48" s="1052">
        <v>1.02680153</v>
      </c>
      <c r="E48" s="1053">
        <v>0</v>
      </c>
      <c r="F48" s="1054">
        <v>0</v>
      </c>
      <c r="G48" s="1055">
        <v>0</v>
      </c>
      <c r="H48" s="1056">
        <v>2.0705456799999999</v>
      </c>
      <c r="I48" s="1057">
        <v>4.3200376699999996</v>
      </c>
      <c r="J48" s="1058">
        <v>0</v>
      </c>
      <c r="K48" s="1059">
        <v>0</v>
      </c>
      <c r="L48" s="1060">
        <v>1.62327398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0.62568062000000002</v>
      </c>
      <c r="S48" s="1067">
        <v>0</v>
      </c>
      <c r="T48" s="1068">
        <v>0</v>
      </c>
      <c r="U48" s="1069">
        <v>0</v>
      </c>
      <c r="V48" s="1070">
        <v>4.1747930000000003E-2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0</v>
      </c>
      <c r="AC48" s="1077">
        <v>0</v>
      </c>
      <c r="AD48" s="1078">
        <v>0</v>
      </c>
      <c r="AE48" s="1079">
        <v>0</v>
      </c>
      <c r="AF48" s="1080">
        <v>0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0</v>
      </c>
      <c r="AM48" s="1087">
        <v>0</v>
      </c>
      <c r="AN48" s="1088">
        <v>0</v>
      </c>
      <c r="AO48" s="1089">
        <v>0</v>
      </c>
      <c r="AP48" s="1090">
        <v>0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49.873952600000003</v>
      </c>
      <c r="AW48" s="1097">
        <v>13.458573830000001</v>
      </c>
      <c r="AX48" s="1098">
        <v>0</v>
      </c>
      <c r="AY48" s="1099">
        <v>0</v>
      </c>
      <c r="AZ48" s="1100">
        <v>105.67522472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12.8345544</v>
      </c>
      <c r="BG48" s="1107">
        <v>0.82399743000000003</v>
      </c>
      <c r="BH48" s="1108">
        <v>0</v>
      </c>
      <c r="BI48" s="1109">
        <v>0</v>
      </c>
      <c r="BJ48" s="1110">
        <v>17.525838870000001</v>
      </c>
      <c r="BK48" s="1111">
        <f t="shared" si="8"/>
        <v>209.90022926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99</v>
      </c>
      <c r="C49" s="1113">
        <v>0</v>
      </c>
      <c r="D49" s="1114">
        <v>1.1023612599999999</v>
      </c>
      <c r="E49" s="1115">
        <v>0</v>
      </c>
      <c r="F49" s="1116">
        <v>0</v>
      </c>
      <c r="G49" s="1117">
        <v>0</v>
      </c>
      <c r="H49" s="1118">
        <v>10.241236349999999</v>
      </c>
      <c r="I49" s="1119">
        <v>0.51829479000000001</v>
      </c>
      <c r="J49" s="1120">
        <v>0</v>
      </c>
      <c r="K49" s="1121">
        <v>0</v>
      </c>
      <c r="L49" s="1122">
        <v>6.9312235700000002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2.4327940199999998</v>
      </c>
      <c r="S49" s="1129">
        <v>1.4492430000000001E-2</v>
      </c>
      <c r="T49" s="1130">
        <v>0</v>
      </c>
      <c r="U49" s="1131">
        <v>0</v>
      </c>
      <c r="V49" s="1132">
        <v>0.35301068000000002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0</v>
      </c>
      <c r="AC49" s="1139">
        <v>0</v>
      </c>
      <c r="AD49" s="1140">
        <v>0</v>
      </c>
      <c r="AE49" s="1141">
        <v>0</v>
      </c>
      <c r="AF49" s="1142">
        <v>0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0</v>
      </c>
      <c r="AM49" s="1149">
        <v>0</v>
      </c>
      <c r="AN49" s="1150">
        <v>0</v>
      </c>
      <c r="AO49" s="1151">
        <v>0</v>
      </c>
      <c r="AP49" s="1152">
        <v>0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150.42642473000001</v>
      </c>
      <c r="AW49" s="1159">
        <v>58.040160559999997</v>
      </c>
      <c r="AX49" s="1160">
        <v>0</v>
      </c>
      <c r="AY49" s="1161">
        <v>0</v>
      </c>
      <c r="AZ49" s="1162">
        <v>182.03986620000001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39.727712349999997</v>
      </c>
      <c r="BG49" s="1169">
        <v>4.1150843500000001</v>
      </c>
      <c r="BH49" s="1170">
        <v>0</v>
      </c>
      <c r="BI49" s="1171">
        <v>0</v>
      </c>
      <c r="BJ49" s="1172">
        <v>29.465782229999999</v>
      </c>
      <c r="BK49" s="1173">
        <f t="shared" si="8"/>
        <v>485.40844352000005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100</v>
      </c>
      <c r="C50" s="1175">
        <v>0</v>
      </c>
      <c r="D50" s="1176">
        <v>11.924873610000001</v>
      </c>
      <c r="E50" s="1177">
        <v>0</v>
      </c>
      <c r="F50" s="1178">
        <v>0</v>
      </c>
      <c r="G50" s="1179">
        <v>0</v>
      </c>
      <c r="H50" s="1180">
        <v>1322.0260571599999</v>
      </c>
      <c r="I50" s="1181">
        <v>212.65609297</v>
      </c>
      <c r="J50" s="1182">
        <v>17.596846920000001</v>
      </c>
      <c r="K50" s="1183">
        <v>0</v>
      </c>
      <c r="L50" s="1184">
        <v>925.33339564000005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808.41287912999996</v>
      </c>
      <c r="S50" s="1191">
        <v>8.80009686</v>
      </c>
      <c r="T50" s="1192">
        <v>0</v>
      </c>
      <c r="U50" s="1193">
        <v>0</v>
      </c>
      <c r="V50" s="1194">
        <v>119.95660383000001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0</v>
      </c>
      <c r="AC50" s="1201">
        <v>0</v>
      </c>
      <c r="AD50" s="1202">
        <v>0</v>
      </c>
      <c r="AE50" s="1203">
        <v>0</v>
      </c>
      <c r="AF50" s="1204">
        <v>0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0</v>
      </c>
      <c r="AM50" s="1211">
        <v>0</v>
      </c>
      <c r="AN50" s="1212">
        <v>0</v>
      </c>
      <c r="AO50" s="1213">
        <v>0</v>
      </c>
      <c r="AP50" s="1214">
        <v>0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1963.70736603</v>
      </c>
      <c r="AW50" s="1221">
        <v>367.55660970000002</v>
      </c>
      <c r="AX50" s="1222">
        <v>0</v>
      </c>
      <c r="AY50" s="1223">
        <v>9.3663700000000006E-3</v>
      </c>
      <c r="AZ50" s="1224">
        <v>2414.4973235000002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712.34238137</v>
      </c>
      <c r="BG50" s="1231">
        <v>60.406142920000001</v>
      </c>
      <c r="BH50" s="1232">
        <v>0</v>
      </c>
      <c r="BI50" s="1233">
        <v>0</v>
      </c>
      <c r="BJ50" s="1234">
        <v>337.82985222999997</v>
      </c>
      <c r="BK50" s="1235">
        <f t="shared" si="8"/>
        <v>9283.0558882399982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101</v>
      </c>
      <c r="C51" s="1237">
        <v>0</v>
      </c>
      <c r="D51" s="1238">
        <v>2.7351048599999999</v>
      </c>
      <c r="E51" s="1239">
        <v>0</v>
      </c>
      <c r="F51" s="1240">
        <v>0</v>
      </c>
      <c r="G51" s="1241">
        <v>0</v>
      </c>
      <c r="H51" s="1242">
        <v>42.861071250000002</v>
      </c>
      <c r="I51" s="1243">
        <v>50.323644250000001</v>
      </c>
      <c r="J51" s="1244">
        <v>0</v>
      </c>
      <c r="K51" s="1245">
        <v>0</v>
      </c>
      <c r="L51" s="1246">
        <v>306.79337033000002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25.537116439999998</v>
      </c>
      <c r="S51" s="1253">
        <v>0.13247577999999999</v>
      </c>
      <c r="T51" s="1254">
        <v>0</v>
      </c>
      <c r="U51" s="1255">
        <v>0</v>
      </c>
      <c r="V51" s="1256">
        <v>8.6806677200000006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0</v>
      </c>
      <c r="AC51" s="1263">
        <v>0</v>
      </c>
      <c r="AD51" s="1264">
        <v>0</v>
      </c>
      <c r="AE51" s="1265">
        <v>0</v>
      </c>
      <c r="AF51" s="1266">
        <v>0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0</v>
      </c>
      <c r="AM51" s="1273">
        <v>0</v>
      </c>
      <c r="AN51" s="1274">
        <v>0</v>
      </c>
      <c r="AO51" s="1275">
        <v>0</v>
      </c>
      <c r="AP51" s="1276">
        <v>0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358.16137419</v>
      </c>
      <c r="AW51" s="1283">
        <v>93.737372820000004</v>
      </c>
      <c r="AX51" s="1284">
        <v>0</v>
      </c>
      <c r="AY51" s="1285">
        <v>0</v>
      </c>
      <c r="AZ51" s="1286">
        <v>525.49308269999995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174.55755386000001</v>
      </c>
      <c r="BG51" s="1293">
        <v>9.4979074699999995</v>
      </c>
      <c r="BH51" s="1294">
        <v>0</v>
      </c>
      <c r="BI51" s="1295">
        <v>0</v>
      </c>
      <c r="BJ51" s="1296">
        <v>90.782352529999997</v>
      </c>
      <c r="BK51" s="1297">
        <f t="shared" si="8"/>
        <v>1689.2930942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70</v>
      </c>
      <c r="C52" s="11">
        <f t="shared" ref="C52:AH52" si="9">SUM(C45:C51)</f>
        <v>0</v>
      </c>
      <c r="D52" s="11">
        <f t="shared" si="9"/>
        <v>25.963111290000001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1927.4225549999999</v>
      </c>
      <c r="I52" s="11">
        <f t="shared" si="9"/>
        <v>561.65090745000009</v>
      </c>
      <c r="J52" s="11">
        <f t="shared" si="9"/>
        <v>52.736568219999995</v>
      </c>
      <c r="K52" s="11">
        <f t="shared" si="9"/>
        <v>0</v>
      </c>
      <c r="L52" s="11">
        <f t="shared" si="9"/>
        <v>1872.3732619500001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1104.2950382600002</v>
      </c>
      <c r="S52" s="11">
        <f t="shared" si="9"/>
        <v>18.750854410000002</v>
      </c>
      <c r="T52" s="11">
        <f t="shared" si="9"/>
        <v>4.8767459999999999E-2</v>
      </c>
      <c r="U52" s="11">
        <f t="shared" si="9"/>
        <v>0</v>
      </c>
      <c r="V52" s="11">
        <f t="shared" si="9"/>
        <v>183.32527533000001</v>
      </c>
      <c r="W52" s="11">
        <f t="shared" si="9"/>
        <v>0</v>
      </c>
      <c r="X52" s="11">
        <f t="shared" si="9"/>
        <v>0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0</v>
      </c>
      <c r="AC52" s="11">
        <f t="shared" si="9"/>
        <v>0</v>
      </c>
      <c r="AD52" s="11">
        <f t="shared" si="9"/>
        <v>0</v>
      </c>
      <c r="AE52" s="11">
        <f t="shared" si="9"/>
        <v>0</v>
      </c>
      <c r="AF52" s="11">
        <f t="shared" si="9"/>
        <v>0</v>
      </c>
      <c r="AG52" s="11">
        <f t="shared" si="9"/>
        <v>0</v>
      </c>
      <c r="AH52" s="11">
        <f t="shared" si="9"/>
        <v>0</v>
      </c>
      <c r="AI52" s="11">
        <f t="shared" ref="AI52:BK52" si="10">SUM(AI45:AI51)</f>
        <v>0</v>
      </c>
      <c r="AJ52" s="11">
        <f t="shared" si="10"/>
        <v>0</v>
      </c>
      <c r="AK52" s="11">
        <f t="shared" si="10"/>
        <v>0</v>
      </c>
      <c r="AL52" s="11">
        <f t="shared" si="10"/>
        <v>0</v>
      </c>
      <c r="AM52" s="11">
        <f t="shared" si="10"/>
        <v>0</v>
      </c>
      <c r="AN52" s="11">
        <f t="shared" si="10"/>
        <v>0</v>
      </c>
      <c r="AO52" s="11">
        <f t="shared" si="10"/>
        <v>0</v>
      </c>
      <c r="AP52" s="11">
        <f t="shared" si="10"/>
        <v>0</v>
      </c>
      <c r="AQ52" s="11">
        <f t="shared" si="10"/>
        <v>0</v>
      </c>
      <c r="AR52" s="11">
        <f t="shared" si="10"/>
        <v>0</v>
      </c>
      <c r="AS52" s="11">
        <f t="shared" si="10"/>
        <v>0</v>
      </c>
      <c r="AT52" s="11">
        <f t="shared" si="10"/>
        <v>0</v>
      </c>
      <c r="AU52" s="11">
        <f t="shared" si="10"/>
        <v>0</v>
      </c>
      <c r="AV52" s="11">
        <f t="shared" si="10"/>
        <v>3764.6330595099998</v>
      </c>
      <c r="AW52" s="11">
        <f t="shared" si="10"/>
        <v>824.78938390000008</v>
      </c>
      <c r="AX52" s="11">
        <f t="shared" si="10"/>
        <v>0</v>
      </c>
      <c r="AY52" s="11">
        <f t="shared" si="10"/>
        <v>0.12468277</v>
      </c>
      <c r="AZ52" s="11">
        <f t="shared" si="10"/>
        <v>5127.9662694999997</v>
      </c>
      <c r="BA52" s="11">
        <f t="shared" si="10"/>
        <v>0</v>
      </c>
      <c r="BB52" s="11">
        <f t="shared" si="10"/>
        <v>0</v>
      </c>
      <c r="BC52" s="11">
        <f t="shared" si="10"/>
        <v>0</v>
      </c>
      <c r="BD52" s="11">
        <f t="shared" si="10"/>
        <v>0</v>
      </c>
      <c r="BE52" s="11">
        <f t="shared" si="10"/>
        <v>0</v>
      </c>
      <c r="BF52" s="11">
        <f t="shared" si="10"/>
        <v>1347.9270988800001</v>
      </c>
      <c r="BG52" s="11">
        <f t="shared" si="10"/>
        <v>127.94811837</v>
      </c>
      <c r="BH52" s="11">
        <f t="shared" si="10"/>
        <v>0</v>
      </c>
      <c r="BI52" s="11">
        <f t="shared" si="10"/>
        <v>0</v>
      </c>
      <c r="BJ52" s="11">
        <f t="shared" si="10"/>
        <v>744.10804169000005</v>
      </c>
      <c r="BK52" s="11">
        <f t="shared" si="10"/>
        <v>17684.062993989999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102</v>
      </c>
      <c r="C53" s="11">
        <f t="shared" ref="C53:AH53" si="11">SUM(C41:C52)/2</f>
        <v>0</v>
      </c>
      <c r="D53" s="11">
        <f t="shared" si="11"/>
        <v>27.168724189999999</v>
      </c>
      <c r="E53" s="11">
        <f t="shared" si="11"/>
        <v>0</v>
      </c>
      <c r="F53" s="11">
        <f t="shared" si="11"/>
        <v>0</v>
      </c>
      <c r="G53" s="11">
        <f t="shared" si="11"/>
        <v>0</v>
      </c>
      <c r="H53" s="11">
        <f t="shared" si="11"/>
        <v>1956.0699826099999</v>
      </c>
      <c r="I53" s="11">
        <f t="shared" si="11"/>
        <v>562.50523543000008</v>
      </c>
      <c r="J53" s="11">
        <f t="shared" si="11"/>
        <v>52.736568219999995</v>
      </c>
      <c r="K53" s="11">
        <f t="shared" si="11"/>
        <v>0</v>
      </c>
      <c r="L53" s="11">
        <f t="shared" si="11"/>
        <v>1875.4782731800001</v>
      </c>
      <c r="M53" s="11">
        <f t="shared" si="11"/>
        <v>0</v>
      </c>
      <c r="N53" s="11">
        <f t="shared" si="11"/>
        <v>0</v>
      </c>
      <c r="O53" s="11">
        <f t="shared" si="11"/>
        <v>0</v>
      </c>
      <c r="P53" s="11">
        <f t="shared" si="11"/>
        <v>0</v>
      </c>
      <c r="Q53" s="11">
        <f t="shared" si="11"/>
        <v>0</v>
      </c>
      <c r="R53" s="11">
        <f t="shared" si="11"/>
        <v>1122.7484260300002</v>
      </c>
      <c r="S53" s="11">
        <f t="shared" si="11"/>
        <v>18.98882802</v>
      </c>
      <c r="T53" s="11">
        <f t="shared" si="11"/>
        <v>4.8767459999999999E-2</v>
      </c>
      <c r="U53" s="11">
        <f t="shared" si="11"/>
        <v>0</v>
      </c>
      <c r="V53" s="11">
        <f t="shared" si="11"/>
        <v>183.89882066000001</v>
      </c>
      <c r="W53" s="11">
        <f t="shared" si="11"/>
        <v>0</v>
      </c>
      <c r="X53" s="11">
        <f t="shared" si="11"/>
        <v>0</v>
      </c>
      <c r="Y53" s="11">
        <f t="shared" si="11"/>
        <v>0</v>
      </c>
      <c r="Z53" s="11">
        <f t="shared" si="11"/>
        <v>0</v>
      </c>
      <c r="AA53" s="11">
        <f t="shared" si="11"/>
        <v>0</v>
      </c>
      <c r="AB53" s="11">
        <f t="shared" si="11"/>
        <v>0</v>
      </c>
      <c r="AC53" s="11">
        <f t="shared" si="11"/>
        <v>0</v>
      </c>
      <c r="AD53" s="11">
        <f t="shared" si="11"/>
        <v>0</v>
      </c>
      <c r="AE53" s="11">
        <f t="shared" si="11"/>
        <v>0</v>
      </c>
      <c r="AF53" s="11">
        <f t="shared" si="11"/>
        <v>0</v>
      </c>
      <c r="AG53" s="11">
        <f t="shared" si="11"/>
        <v>0</v>
      </c>
      <c r="AH53" s="11">
        <f t="shared" si="11"/>
        <v>0</v>
      </c>
      <c r="AI53" s="11">
        <f t="shared" ref="AI53:BK53" si="12">SUM(AI41:AI52)/2</f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4033.6460455299998</v>
      </c>
      <c r="AW53" s="11">
        <f t="shared" si="12"/>
        <v>850.66595217000008</v>
      </c>
      <c r="AX53" s="11">
        <f t="shared" si="12"/>
        <v>0</v>
      </c>
      <c r="AY53" s="11">
        <f t="shared" si="12"/>
        <v>0.12468277</v>
      </c>
      <c r="AZ53" s="11">
        <f t="shared" si="12"/>
        <v>5231.8410574399995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1435.8156730800001</v>
      </c>
      <c r="BG53" s="11">
        <f t="shared" si="12"/>
        <v>133.59674847000002</v>
      </c>
      <c r="BH53" s="11">
        <f t="shared" si="12"/>
        <v>0</v>
      </c>
      <c r="BI53" s="11">
        <f t="shared" si="12"/>
        <v>0</v>
      </c>
      <c r="BJ53" s="11">
        <f t="shared" si="12"/>
        <v>765.04700094000009</v>
      </c>
      <c r="BK53" s="11">
        <f t="shared" si="12"/>
        <v>18250.380786199996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103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95</v>
      </c>
      <c r="C57" s="1305">
        <v>0</v>
      </c>
      <c r="D57" s="1306">
        <v>1.9196013599999999</v>
      </c>
      <c r="E57" s="1307">
        <v>0</v>
      </c>
      <c r="F57" s="1308">
        <v>0</v>
      </c>
      <c r="G57" s="1309">
        <v>0</v>
      </c>
      <c r="H57" s="1310">
        <v>6.5265190999999998</v>
      </c>
      <c r="I57" s="1311">
        <v>4.8578708600000002</v>
      </c>
      <c r="J57" s="1312">
        <v>0</v>
      </c>
      <c r="K57" s="1313">
        <v>0</v>
      </c>
      <c r="L57" s="1314">
        <v>15.37159625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2.0398372</v>
      </c>
      <c r="S57" s="1321">
        <v>0.66146749999999999</v>
      </c>
      <c r="T57" s="1322">
        <v>0</v>
      </c>
      <c r="U57" s="1323">
        <v>0</v>
      </c>
      <c r="V57" s="1324">
        <v>1.1742891599999998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</v>
      </c>
      <c r="AC57" s="1331">
        <v>0</v>
      </c>
      <c r="AD57" s="1332">
        <v>0</v>
      </c>
      <c r="AE57" s="1333">
        <v>0</v>
      </c>
      <c r="AF57" s="1334">
        <v>0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</v>
      </c>
      <c r="AM57" s="1341">
        <v>0</v>
      </c>
      <c r="AN57" s="1342">
        <v>0</v>
      </c>
      <c r="AO57" s="1343">
        <v>0</v>
      </c>
      <c r="AP57" s="1344">
        <v>0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137.44974284</v>
      </c>
      <c r="AW57" s="1351">
        <v>139.87127672</v>
      </c>
      <c r="AX57" s="1352">
        <v>0</v>
      </c>
      <c r="AY57" s="1353">
        <v>0</v>
      </c>
      <c r="AZ57" s="1354">
        <v>794.94968491999998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62.428919589999992</v>
      </c>
      <c r="BG57" s="1361">
        <v>14.596301820000001</v>
      </c>
      <c r="BH57" s="1362">
        <v>0</v>
      </c>
      <c r="BI57" s="1363">
        <v>0</v>
      </c>
      <c r="BJ57" s="1364">
        <v>123.10966114999999</v>
      </c>
      <c r="BK57" s="1365">
        <f>SUM(C57:BJ57)</f>
        <v>1304.95676847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66</v>
      </c>
      <c r="C58" s="11">
        <f t="shared" ref="C58:BK58" si="13">SUM(C57:C57)</f>
        <v>0</v>
      </c>
      <c r="D58" s="11">
        <f t="shared" si="13"/>
        <v>1.9196013599999999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6.5265190999999998</v>
      </c>
      <c r="I58" s="11">
        <f t="shared" si="13"/>
        <v>4.8578708600000002</v>
      </c>
      <c r="J58" s="11">
        <f t="shared" si="13"/>
        <v>0</v>
      </c>
      <c r="K58" s="11">
        <f t="shared" si="13"/>
        <v>0</v>
      </c>
      <c r="L58" s="11">
        <f t="shared" si="13"/>
        <v>15.37159625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2.0398372</v>
      </c>
      <c r="S58" s="11">
        <f t="shared" si="13"/>
        <v>0.66146749999999999</v>
      </c>
      <c r="T58" s="11">
        <f t="shared" si="13"/>
        <v>0</v>
      </c>
      <c r="U58" s="11">
        <f t="shared" si="13"/>
        <v>0</v>
      </c>
      <c r="V58" s="11">
        <f t="shared" si="13"/>
        <v>1.1742891599999998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137.44974284</v>
      </c>
      <c r="AW58" s="11">
        <f t="shared" si="13"/>
        <v>139.87127672</v>
      </c>
      <c r="AX58" s="11">
        <f t="shared" si="13"/>
        <v>0</v>
      </c>
      <c r="AY58" s="11">
        <f t="shared" si="13"/>
        <v>0</v>
      </c>
      <c r="AZ58" s="11">
        <f t="shared" si="13"/>
        <v>794.94968491999998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62.428919589999992</v>
      </c>
      <c r="BG58" s="11">
        <f t="shared" si="13"/>
        <v>14.596301820000001</v>
      </c>
      <c r="BH58" s="11">
        <f t="shared" si="13"/>
        <v>0</v>
      </c>
      <c r="BI58" s="11">
        <f t="shared" si="13"/>
        <v>0</v>
      </c>
      <c r="BJ58" s="11">
        <f t="shared" si="13"/>
        <v>123.10966114999999</v>
      </c>
      <c r="BK58" s="11">
        <f t="shared" si="13"/>
        <v>1304.95676847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367" t="s">
        <v>104</v>
      </c>
      <c r="C59" s="11">
        <f t="shared" ref="C59:BK59" si="14">SUM(C57:C58)/2</f>
        <v>0</v>
      </c>
      <c r="D59" s="11">
        <f t="shared" si="14"/>
        <v>1.9196013599999999</v>
      </c>
      <c r="E59" s="11">
        <f t="shared" si="14"/>
        <v>0</v>
      </c>
      <c r="F59" s="11">
        <f t="shared" si="14"/>
        <v>0</v>
      </c>
      <c r="G59" s="11">
        <f t="shared" si="14"/>
        <v>0</v>
      </c>
      <c r="H59" s="11">
        <f t="shared" si="14"/>
        <v>6.5265190999999998</v>
      </c>
      <c r="I59" s="11">
        <f t="shared" si="14"/>
        <v>4.8578708600000002</v>
      </c>
      <c r="J59" s="11">
        <f t="shared" si="14"/>
        <v>0</v>
      </c>
      <c r="K59" s="11">
        <f t="shared" si="14"/>
        <v>0</v>
      </c>
      <c r="L59" s="11">
        <f t="shared" si="14"/>
        <v>15.37159625</v>
      </c>
      <c r="M59" s="11">
        <f t="shared" si="14"/>
        <v>0</v>
      </c>
      <c r="N59" s="11">
        <f t="shared" si="14"/>
        <v>0</v>
      </c>
      <c r="O59" s="11">
        <f t="shared" si="14"/>
        <v>0</v>
      </c>
      <c r="P59" s="11">
        <f t="shared" si="14"/>
        <v>0</v>
      </c>
      <c r="Q59" s="11">
        <f t="shared" si="14"/>
        <v>0</v>
      </c>
      <c r="R59" s="11">
        <f t="shared" si="14"/>
        <v>2.0398372</v>
      </c>
      <c r="S59" s="11">
        <f t="shared" si="14"/>
        <v>0.66146749999999999</v>
      </c>
      <c r="T59" s="11">
        <f t="shared" si="14"/>
        <v>0</v>
      </c>
      <c r="U59" s="11">
        <f t="shared" si="14"/>
        <v>0</v>
      </c>
      <c r="V59" s="11">
        <f t="shared" si="14"/>
        <v>1.1742891599999998</v>
      </c>
      <c r="W59" s="11">
        <f t="shared" si="14"/>
        <v>0</v>
      </c>
      <c r="X59" s="11">
        <f t="shared" si="14"/>
        <v>0</v>
      </c>
      <c r="Y59" s="11">
        <f t="shared" si="14"/>
        <v>0</v>
      </c>
      <c r="Z59" s="11">
        <f t="shared" si="14"/>
        <v>0</v>
      </c>
      <c r="AA59" s="11">
        <f t="shared" si="14"/>
        <v>0</v>
      </c>
      <c r="AB59" s="11">
        <f t="shared" si="14"/>
        <v>0</v>
      </c>
      <c r="AC59" s="11">
        <f t="shared" si="14"/>
        <v>0</v>
      </c>
      <c r="AD59" s="11">
        <f t="shared" si="14"/>
        <v>0</v>
      </c>
      <c r="AE59" s="11">
        <f t="shared" si="14"/>
        <v>0</v>
      </c>
      <c r="AF59" s="11">
        <f t="shared" si="14"/>
        <v>0</v>
      </c>
      <c r="AG59" s="11">
        <f t="shared" si="14"/>
        <v>0</v>
      </c>
      <c r="AH59" s="11">
        <f t="shared" si="14"/>
        <v>0</v>
      </c>
      <c r="AI59" s="11">
        <f t="shared" si="14"/>
        <v>0</v>
      </c>
      <c r="AJ59" s="11">
        <f t="shared" si="14"/>
        <v>0</v>
      </c>
      <c r="AK59" s="11">
        <f t="shared" si="14"/>
        <v>0</v>
      </c>
      <c r="AL59" s="11">
        <f t="shared" si="14"/>
        <v>0</v>
      </c>
      <c r="AM59" s="11">
        <f t="shared" si="14"/>
        <v>0</v>
      </c>
      <c r="AN59" s="11">
        <f t="shared" si="14"/>
        <v>0</v>
      </c>
      <c r="AO59" s="11">
        <f t="shared" si="14"/>
        <v>0</v>
      </c>
      <c r="AP59" s="11">
        <f t="shared" si="14"/>
        <v>0</v>
      </c>
      <c r="AQ59" s="11">
        <f t="shared" si="14"/>
        <v>0</v>
      </c>
      <c r="AR59" s="11">
        <f t="shared" si="14"/>
        <v>0</v>
      </c>
      <c r="AS59" s="11">
        <f t="shared" si="14"/>
        <v>0</v>
      </c>
      <c r="AT59" s="11">
        <f t="shared" si="14"/>
        <v>0</v>
      </c>
      <c r="AU59" s="11">
        <f t="shared" si="14"/>
        <v>0</v>
      </c>
      <c r="AV59" s="11">
        <f t="shared" si="14"/>
        <v>137.44974284</v>
      </c>
      <c r="AW59" s="11">
        <f t="shared" si="14"/>
        <v>139.87127672</v>
      </c>
      <c r="AX59" s="11">
        <f t="shared" si="14"/>
        <v>0</v>
      </c>
      <c r="AY59" s="11">
        <f t="shared" si="14"/>
        <v>0</v>
      </c>
      <c r="AZ59" s="11">
        <f t="shared" si="14"/>
        <v>794.94968491999998</v>
      </c>
      <c r="BA59" s="11">
        <f t="shared" si="14"/>
        <v>0</v>
      </c>
      <c r="BB59" s="11">
        <f t="shared" si="14"/>
        <v>0</v>
      </c>
      <c r="BC59" s="11">
        <f t="shared" si="14"/>
        <v>0</v>
      </c>
      <c r="BD59" s="11">
        <f t="shared" si="14"/>
        <v>0</v>
      </c>
      <c r="BE59" s="11">
        <f t="shared" si="14"/>
        <v>0</v>
      </c>
      <c r="BF59" s="11">
        <f t="shared" si="14"/>
        <v>62.428919589999992</v>
      </c>
      <c r="BG59" s="11">
        <f t="shared" si="14"/>
        <v>14.596301820000001</v>
      </c>
      <c r="BH59" s="11">
        <f t="shared" si="14"/>
        <v>0</v>
      </c>
      <c r="BI59" s="11">
        <f t="shared" si="14"/>
        <v>0</v>
      </c>
      <c r="BJ59" s="11">
        <f t="shared" si="14"/>
        <v>123.10966114999999</v>
      </c>
      <c r="BK59" s="11">
        <f t="shared" si="14"/>
        <v>1304.95676847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1369" t="s">
        <v>105</v>
      </c>
      <c r="B61" s="1368" t="s">
        <v>106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1371" t="s">
        <v>61</v>
      </c>
      <c r="B62" s="1370" t="s">
        <v>107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372" t="s">
        <v>73</v>
      </c>
      <c r="C63" s="1373">
        <v>0</v>
      </c>
      <c r="D63" s="1374">
        <v>0</v>
      </c>
      <c r="E63" s="1375">
        <v>0</v>
      </c>
      <c r="F63" s="1376">
        <v>0</v>
      </c>
      <c r="G63" s="1377">
        <v>0</v>
      </c>
      <c r="H63" s="1378">
        <v>0</v>
      </c>
      <c r="I63" s="1379">
        <v>0</v>
      </c>
      <c r="J63" s="1380">
        <v>0</v>
      </c>
      <c r="K63" s="1381">
        <v>0</v>
      </c>
      <c r="L63" s="1382">
        <v>0</v>
      </c>
      <c r="M63" s="1383">
        <v>0</v>
      </c>
      <c r="N63" s="1384">
        <v>0</v>
      </c>
      <c r="O63" s="1385">
        <v>0</v>
      </c>
      <c r="P63" s="1386">
        <v>0</v>
      </c>
      <c r="Q63" s="1387">
        <v>0</v>
      </c>
      <c r="R63" s="1388">
        <v>0</v>
      </c>
      <c r="S63" s="1389">
        <v>0</v>
      </c>
      <c r="T63" s="1390">
        <v>0</v>
      </c>
      <c r="U63" s="1391">
        <v>0</v>
      </c>
      <c r="V63" s="1392">
        <v>0</v>
      </c>
      <c r="W63" s="1393">
        <v>0</v>
      </c>
      <c r="X63" s="1394">
        <v>0</v>
      </c>
      <c r="Y63" s="1395">
        <v>0</v>
      </c>
      <c r="Z63" s="1396">
        <v>0</v>
      </c>
      <c r="AA63" s="1397">
        <v>0</v>
      </c>
      <c r="AB63" s="1398">
        <v>0</v>
      </c>
      <c r="AC63" s="1399">
        <v>0</v>
      </c>
      <c r="AD63" s="1400">
        <v>0</v>
      </c>
      <c r="AE63" s="1401">
        <v>0</v>
      </c>
      <c r="AF63" s="1402">
        <v>0</v>
      </c>
      <c r="AG63" s="1403">
        <v>0</v>
      </c>
      <c r="AH63" s="1404">
        <v>0</v>
      </c>
      <c r="AI63" s="1405">
        <v>0</v>
      </c>
      <c r="AJ63" s="1406">
        <v>0</v>
      </c>
      <c r="AK63" s="1407">
        <v>0</v>
      </c>
      <c r="AL63" s="1408">
        <v>0</v>
      </c>
      <c r="AM63" s="1409">
        <v>0</v>
      </c>
      <c r="AN63" s="1410">
        <v>0</v>
      </c>
      <c r="AO63" s="1411">
        <v>0</v>
      </c>
      <c r="AP63" s="1412">
        <v>0</v>
      </c>
      <c r="AQ63" s="1413">
        <v>0</v>
      </c>
      <c r="AR63" s="1414">
        <v>0</v>
      </c>
      <c r="AS63" s="1415">
        <v>0</v>
      </c>
      <c r="AT63" s="1416">
        <v>0</v>
      </c>
      <c r="AU63" s="1417">
        <v>0</v>
      </c>
      <c r="AV63" s="1418">
        <v>0</v>
      </c>
      <c r="AW63" s="1419">
        <v>0</v>
      </c>
      <c r="AX63" s="1420">
        <v>0</v>
      </c>
      <c r="AY63" s="1421">
        <v>0</v>
      </c>
      <c r="AZ63" s="1422">
        <v>0</v>
      </c>
      <c r="BA63" s="1423">
        <v>0</v>
      </c>
      <c r="BB63" s="1424">
        <v>0</v>
      </c>
      <c r="BC63" s="1425">
        <v>0</v>
      </c>
      <c r="BD63" s="1426">
        <v>0</v>
      </c>
      <c r="BE63" s="1427">
        <v>0</v>
      </c>
      <c r="BF63" s="1428">
        <v>0</v>
      </c>
      <c r="BG63" s="1429">
        <v>0</v>
      </c>
      <c r="BH63" s="1430">
        <v>0</v>
      </c>
      <c r="BI63" s="1431">
        <v>0</v>
      </c>
      <c r="BJ63" s="1432">
        <v>0</v>
      </c>
      <c r="BK63" s="1433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66</v>
      </c>
      <c r="C64" s="11">
        <f t="shared" ref="C64:BK64" si="15">SUM(C63:C63)</f>
        <v>0</v>
      </c>
      <c r="D64" s="11">
        <f t="shared" si="15"/>
        <v>0</v>
      </c>
      <c r="E64" s="11">
        <f t="shared" si="15"/>
        <v>0</v>
      </c>
      <c r="F64" s="11">
        <f t="shared" si="15"/>
        <v>0</v>
      </c>
      <c r="G64" s="11">
        <f t="shared" si="15"/>
        <v>0</v>
      </c>
      <c r="H64" s="11">
        <f t="shared" si="15"/>
        <v>0</v>
      </c>
      <c r="I64" s="11">
        <f t="shared" si="15"/>
        <v>0</v>
      </c>
      <c r="J64" s="11">
        <f t="shared" si="15"/>
        <v>0</v>
      </c>
      <c r="K64" s="11">
        <f t="shared" si="15"/>
        <v>0</v>
      </c>
      <c r="L64" s="11">
        <f t="shared" si="15"/>
        <v>0</v>
      </c>
      <c r="M64" s="11">
        <f t="shared" si="15"/>
        <v>0</v>
      </c>
      <c r="N64" s="11">
        <f t="shared" si="15"/>
        <v>0</v>
      </c>
      <c r="O64" s="11">
        <f t="shared" si="15"/>
        <v>0</v>
      </c>
      <c r="P64" s="11">
        <f t="shared" si="15"/>
        <v>0</v>
      </c>
      <c r="Q64" s="11">
        <f t="shared" si="15"/>
        <v>0</v>
      </c>
      <c r="R64" s="11">
        <f t="shared" si="15"/>
        <v>0</v>
      </c>
      <c r="S64" s="11">
        <f t="shared" si="15"/>
        <v>0</v>
      </c>
      <c r="T64" s="11">
        <f t="shared" si="15"/>
        <v>0</v>
      </c>
      <c r="U64" s="11">
        <f t="shared" si="15"/>
        <v>0</v>
      </c>
      <c r="V64" s="11">
        <f t="shared" si="15"/>
        <v>0</v>
      </c>
      <c r="W64" s="11">
        <f t="shared" si="15"/>
        <v>0</v>
      </c>
      <c r="X64" s="11">
        <f t="shared" si="15"/>
        <v>0</v>
      </c>
      <c r="Y64" s="11">
        <f t="shared" si="15"/>
        <v>0</v>
      </c>
      <c r="Z64" s="11">
        <f t="shared" si="15"/>
        <v>0</v>
      </c>
      <c r="AA64" s="11">
        <f t="shared" si="15"/>
        <v>0</v>
      </c>
      <c r="AB64" s="11">
        <f t="shared" si="15"/>
        <v>0</v>
      </c>
      <c r="AC64" s="11">
        <f t="shared" si="15"/>
        <v>0</v>
      </c>
      <c r="AD64" s="11">
        <f t="shared" si="15"/>
        <v>0</v>
      </c>
      <c r="AE64" s="11">
        <f t="shared" si="15"/>
        <v>0</v>
      </c>
      <c r="AF64" s="11">
        <f t="shared" si="15"/>
        <v>0</v>
      </c>
      <c r="AG64" s="11">
        <f t="shared" si="15"/>
        <v>0</v>
      </c>
      <c r="AH64" s="11">
        <f t="shared" si="15"/>
        <v>0</v>
      </c>
      <c r="AI64" s="11">
        <f t="shared" si="15"/>
        <v>0</v>
      </c>
      <c r="AJ64" s="11">
        <f t="shared" si="15"/>
        <v>0</v>
      </c>
      <c r="AK64" s="11">
        <f t="shared" si="15"/>
        <v>0</v>
      </c>
      <c r="AL64" s="11">
        <f t="shared" si="15"/>
        <v>0</v>
      </c>
      <c r="AM64" s="11">
        <f t="shared" si="15"/>
        <v>0</v>
      </c>
      <c r="AN64" s="11">
        <f t="shared" si="15"/>
        <v>0</v>
      </c>
      <c r="AO64" s="11">
        <f t="shared" si="15"/>
        <v>0</v>
      </c>
      <c r="AP64" s="11">
        <f t="shared" si="15"/>
        <v>0</v>
      </c>
      <c r="AQ64" s="11">
        <f t="shared" si="15"/>
        <v>0</v>
      </c>
      <c r="AR64" s="11">
        <f t="shared" si="15"/>
        <v>0</v>
      </c>
      <c r="AS64" s="11">
        <f t="shared" si="15"/>
        <v>0</v>
      </c>
      <c r="AT64" s="11">
        <f t="shared" si="15"/>
        <v>0</v>
      </c>
      <c r="AU64" s="11">
        <f t="shared" si="15"/>
        <v>0</v>
      </c>
      <c r="AV64" s="11">
        <f t="shared" si="15"/>
        <v>0</v>
      </c>
      <c r="AW64" s="11">
        <f t="shared" si="15"/>
        <v>0</v>
      </c>
      <c r="AX64" s="11">
        <f t="shared" si="15"/>
        <v>0</v>
      </c>
      <c r="AY64" s="11">
        <f t="shared" si="15"/>
        <v>0</v>
      </c>
      <c r="AZ64" s="11">
        <f t="shared" si="15"/>
        <v>0</v>
      </c>
      <c r="BA64" s="11">
        <f t="shared" si="15"/>
        <v>0</v>
      </c>
      <c r="BB64" s="11">
        <f t="shared" si="15"/>
        <v>0</v>
      </c>
      <c r="BC64" s="11">
        <f t="shared" si="15"/>
        <v>0</v>
      </c>
      <c r="BD64" s="11">
        <f t="shared" si="15"/>
        <v>0</v>
      </c>
      <c r="BE64" s="11">
        <f t="shared" si="15"/>
        <v>0</v>
      </c>
      <c r="BF64" s="11">
        <f t="shared" si="15"/>
        <v>0</v>
      </c>
      <c r="BG64" s="11">
        <f t="shared" si="15"/>
        <v>0</v>
      </c>
      <c r="BH64" s="11">
        <f t="shared" si="15"/>
        <v>0</v>
      </c>
      <c r="BI64" s="11">
        <f t="shared" si="15"/>
        <v>0</v>
      </c>
      <c r="BJ64" s="11">
        <f t="shared" si="15"/>
        <v>0</v>
      </c>
      <c r="BK64" s="11">
        <f t="shared" si="15"/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436" t="s">
        <v>67</v>
      </c>
      <c r="B66" s="1435" t="s">
        <v>108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437" t="s">
        <v>73</v>
      </c>
      <c r="C67" s="1438">
        <v>0</v>
      </c>
      <c r="D67" s="1439">
        <v>0</v>
      </c>
      <c r="E67" s="1440">
        <v>0</v>
      </c>
      <c r="F67" s="1441">
        <v>0</v>
      </c>
      <c r="G67" s="1442">
        <v>0</v>
      </c>
      <c r="H67" s="1443">
        <v>0</v>
      </c>
      <c r="I67" s="1444">
        <v>0</v>
      </c>
      <c r="J67" s="1445">
        <v>0</v>
      </c>
      <c r="K67" s="1446">
        <v>0</v>
      </c>
      <c r="L67" s="1447">
        <v>0</v>
      </c>
      <c r="M67" s="1448">
        <v>0</v>
      </c>
      <c r="N67" s="1449">
        <v>0</v>
      </c>
      <c r="O67" s="1450">
        <v>0</v>
      </c>
      <c r="P67" s="1451">
        <v>0</v>
      </c>
      <c r="Q67" s="1452">
        <v>0</v>
      </c>
      <c r="R67" s="1453">
        <v>0</v>
      </c>
      <c r="S67" s="1454">
        <v>0</v>
      </c>
      <c r="T67" s="1455">
        <v>0</v>
      </c>
      <c r="U67" s="1456">
        <v>0</v>
      </c>
      <c r="V67" s="1457">
        <v>0</v>
      </c>
      <c r="W67" s="1458">
        <v>0</v>
      </c>
      <c r="X67" s="1459">
        <v>0</v>
      </c>
      <c r="Y67" s="1460">
        <v>0</v>
      </c>
      <c r="Z67" s="1461">
        <v>0</v>
      </c>
      <c r="AA67" s="1462">
        <v>0</v>
      </c>
      <c r="AB67" s="1463">
        <v>0</v>
      </c>
      <c r="AC67" s="1464">
        <v>0</v>
      </c>
      <c r="AD67" s="1465">
        <v>0</v>
      </c>
      <c r="AE67" s="1466">
        <v>0</v>
      </c>
      <c r="AF67" s="1467">
        <v>0</v>
      </c>
      <c r="AG67" s="1468">
        <v>0</v>
      </c>
      <c r="AH67" s="1469">
        <v>0</v>
      </c>
      <c r="AI67" s="1470">
        <v>0</v>
      </c>
      <c r="AJ67" s="1471">
        <v>0</v>
      </c>
      <c r="AK67" s="1472">
        <v>0</v>
      </c>
      <c r="AL67" s="1473">
        <v>0</v>
      </c>
      <c r="AM67" s="1474">
        <v>0</v>
      </c>
      <c r="AN67" s="1475">
        <v>0</v>
      </c>
      <c r="AO67" s="1476">
        <v>0</v>
      </c>
      <c r="AP67" s="1477">
        <v>0</v>
      </c>
      <c r="AQ67" s="1478">
        <v>0</v>
      </c>
      <c r="AR67" s="1479">
        <v>0</v>
      </c>
      <c r="AS67" s="1480">
        <v>0</v>
      </c>
      <c r="AT67" s="1481">
        <v>0</v>
      </c>
      <c r="AU67" s="1482">
        <v>0</v>
      </c>
      <c r="AV67" s="1483">
        <v>0</v>
      </c>
      <c r="AW67" s="1484">
        <v>0</v>
      </c>
      <c r="AX67" s="1485">
        <v>0</v>
      </c>
      <c r="AY67" s="1486">
        <v>0</v>
      </c>
      <c r="AZ67" s="1487">
        <v>0</v>
      </c>
      <c r="BA67" s="1488">
        <v>0</v>
      </c>
      <c r="BB67" s="1489">
        <v>0</v>
      </c>
      <c r="BC67" s="1490">
        <v>0</v>
      </c>
      <c r="BD67" s="1491">
        <v>0</v>
      </c>
      <c r="BE67" s="1492">
        <v>0</v>
      </c>
      <c r="BF67" s="1493">
        <v>0</v>
      </c>
      <c r="BG67" s="1494">
        <v>0</v>
      </c>
      <c r="BH67" s="1495">
        <v>0</v>
      </c>
      <c r="BI67" s="1496">
        <v>0</v>
      </c>
      <c r="BJ67" s="1497">
        <v>0</v>
      </c>
      <c r="BK67" s="1498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70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s="1" customFormat="1">
      <c r="A69" s="3"/>
      <c r="B69" s="1500" t="s">
        <v>109</v>
      </c>
      <c r="C69" s="11">
        <f t="shared" ref="C69:BK69" si="17">SUM(C63:C68)/2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 ht="20.100000000000001" customHeight="1">
      <c r="A71" s="1502" t="s">
        <v>110</v>
      </c>
      <c r="B71" s="1501" t="s">
        <v>15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1504" t="s">
        <v>61</v>
      </c>
      <c r="B72" s="150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3"/>
      <c r="B73" s="1505" t="s">
        <v>111</v>
      </c>
      <c r="C73" s="1506">
        <v>0</v>
      </c>
      <c r="D73" s="1507">
        <v>0.65158938</v>
      </c>
      <c r="E73" s="1508">
        <v>0</v>
      </c>
      <c r="F73" s="1509">
        <v>0</v>
      </c>
      <c r="G73" s="1510">
        <v>0</v>
      </c>
      <c r="H73" s="1511">
        <v>3.7896289699999999</v>
      </c>
      <c r="I73" s="1512">
        <v>8.3690285299999996</v>
      </c>
      <c r="J73" s="1513">
        <v>0</v>
      </c>
      <c r="K73" s="1514">
        <v>0</v>
      </c>
      <c r="L73" s="1515">
        <v>12.61631122</v>
      </c>
      <c r="M73" s="1516">
        <v>0</v>
      </c>
      <c r="N73" s="1517">
        <v>0</v>
      </c>
      <c r="O73" s="1518">
        <v>0</v>
      </c>
      <c r="P73" s="1519">
        <v>0</v>
      </c>
      <c r="Q73" s="1520">
        <v>0</v>
      </c>
      <c r="R73" s="1521">
        <v>1.3242802199999999</v>
      </c>
      <c r="S73" s="1522">
        <v>1.8381999999999999E-3</v>
      </c>
      <c r="T73" s="1523">
        <v>0</v>
      </c>
      <c r="U73" s="1524">
        <v>0</v>
      </c>
      <c r="V73" s="1525">
        <v>0.15330009999999999</v>
      </c>
      <c r="W73" s="1526">
        <v>0</v>
      </c>
      <c r="X73" s="1527">
        <v>0</v>
      </c>
      <c r="Y73" s="1528">
        <v>0</v>
      </c>
      <c r="Z73" s="1529">
        <v>0</v>
      </c>
      <c r="AA73" s="1530">
        <v>0</v>
      </c>
      <c r="AB73" s="1531">
        <v>0</v>
      </c>
      <c r="AC73" s="1532">
        <v>0</v>
      </c>
      <c r="AD73" s="1533">
        <v>0</v>
      </c>
      <c r="AE73" s="1534">
        <v>0</v>
      </c>
      <c r="AF73" s="1535">
        <v>0</v>
      </c>
      <c r="AG73" s="1536">
        <v>0</v>
      </c>
      <c r="AH73" s="1537">
        <v>0</v>
      </c>
      <c r="AI73" s="1538">
        <v>0</v>
      </c>
      <c r="AJ73" s="1539">
        <v>0</v>
      </c>
      <c r="AK73" s="1540">
        <v>0</v>
      </c>
      <c r="AL73" s="1541">
        <v>0</v>
      </c>
      <c r="AM73" s="1542">
        <v>0</v>
      </c>
      <c r="AN73" s="1543">
        <v>0</v>
      </c>
      <c r="AO73" s="1544">
        <v>0</v>
      </c>
      <c r="AP73" s="1545">
        <v>0</v>
      </c>
      <c r="AQ73" s="1546">
        <v>0</v>
      </c>
      <c r="AR73" s="1547">
        <v>0</v>
      </c>
      <c r="AS73" s="1548">
        <v>0</v>
      </c>
      <c r="AT73" s="1549">
        <v>0</v>
      </c>
      <c r="AU73" s="1550">
        <v>0</v>
      </c>
      <c r="AV73" s="1551">
        <v>23.795615980000001</v>
      </c>
      <c r="AW73" s="1552">
        <v>6.5572606499999999</v>
      </c>
      <c r="AX73" s="1553">
        <v>0</v>
      </c>
      <c r="AY73" s="1554">
        <v>0</v>
      </c>
      <c r="AZ73" s="1555">
        <v>40.552638340000001</v>
      </c>
      <c r="BA73" s="1556">
        <v>0</v>
      </c>
      <c r="BB73" s="1557">
        <v>0</v>
      </c>
      <c r="BC73" s="1558">
        <v>0</v>
      </c>
      <c r="BD73" s="1559">
        <v>0</v>
      </c>
      <c r="BE73" s="1560">
        <v>0</v>
      </c>
      <c r="BF73" s="1561">
        <v>6.5961335800000001</v>
      </c>
      <c r="BG73" s="1562">
        <v>0.62538526000000005</v>
      </c>
      <c r="BH73" s="1563">
        <v>0</v>
      </c>
      <c r="BI73" s="1564">
        <v>0</v>
      </c>
      <c r="BJ73" s="1565">
        <v>5.0204994899999997</v>
      </c>
      <c r="BK73" s="1566">
        <f>SUM(C73:BJ73)</f>
        <v>110.05350992000001</v>
      </c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112</v>
      </c>
      <c r="C74" s="1568">
        <v>0</v>
      </c>
      <c r="D74" s="1569">
        <v>1.23400508</v>
      </c>
      <c r="E74" s="1570">
        <v>0</v>
      </c>
      <c r="F74" s="1571">
        <v>0</v>
      </c>
      <c r="G74" s="1572">
        <v>0</v>
      </c>
      <c r="H74" s="1573">
        <v>136.68408969000001</v>
      </c>
      <c r="I74" s="1574">
        <v>77.237580940000001</v>
      </c>
      <c r="J74" s="1575">
        <v>0</v>
      </c>
      <c r="K74" s="1576">
        <v>0</v>
      </c>
      <c r="L74" s="1577">
        <v>191.76075207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54.050226590000001</v>
      </c>
      <c r="S74" s="1584">
        <v>8.3698218600000001</v>
      </c>
      <c r="T74" s="1585">
        <v>0</v>
      </c>
      <c r="U74" s="1586">
        <v>0</v>
      </c>
      <c r="V74" s="1587">
        <v>10.652946500000001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292.73510951999998</v>
      </c>
      <c r="AW74" s="1614">
        <v>61.79151392</v>
      </c>
      <c r="AX74" s="1615">
        <v>0</v>
      </c>
      <c r="AY74" s="1616">
        <v>0</v>
      </c>
      <c r="AZ74" s="1617">
        <v>363.68946664999999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75.061451020000007</v>
      </c>
      <c r="BG74" s="1624">
        <v>7.9240242099999998</v>
      </c>
      <c r="BH74" s="1625">
        <v>0</v>
      </c>
      <c r="BI74" s="1626">
        <v>0</v>
      </c>
      <c r="BJ74" s="1627">
        <v>31.23896689</v>
      </c>
      <c r="BK74" s="1628">
        <f>SUM(C74:BJ74)</f>
        <v>1312.42995494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113</v>
      </c>
      <c r="C75" s="1630">
        <v>0</v>
      </c>
      <c r="D75" s="1631">
        <v>0.41668884</v>
      </c>
      <c r="E75" s="1632">
        <v>0</v>
      </c>
      <c r="F75" s="1633">
        <v>0</v>
      </c>
      <c r="G75" s="1634">
        <v>0</v>
      </c>
      <c r="H75" s="1635">
        <v>2.8962787699999999</v>
      </c>
      <c r="I75" s="1636">
        <v>5.2697865000000004</v>
      </c>
      <c r="J75" s="1637">
        <v>0</v>
      </c>
      <c r="K75" s="1638">
        <v>0</v>
      </c>
      <c r="L75" s="1639">
        <v>3.5991527400000001</v>
      </c>
      <c r="M75" s="1640">
        <v>0</v>
      </c>
      <c r="N75" s="1641">
        <v>0</v>
      </c>
      <c r="O75" s="1642">
        <v>0</v>
      </c>
      <c r="P75" s="1643">
        <v>0</v>
      </c>
      <c r="Q75" s="1644">
        <v>0</v>
      </c>
      <c r="R75" s="1645">
        <v>0.98508289000000004</v>
      </c>
      <c r="S75" s="1646">
        <v>0</v>
      </c>
      <c r="T75" s="1647">
        <v>0</v>
      </c>
      <c r="U75" s="1648">
        <v>0</v>
      </c>
      <c r="V75" s="1649">
        <v>0.50135211999999996</v>
      </c>
      <c r="W75" s="1650">
        <v>0</v>
      </c>
      <c r="X75" s="1651">
        <v>0</v>
      </c>
      <c r="Y75" s="1652">
        <v>0</v>
      </c>
      <c r="Z75" s="1653">
        <v>0</v>
      </c>
      <c r="AA75" s="1654">
        <v>0</v>
      </c>
      <c r="AB75" s="1655">
        <v>0</v>
      </c>
      <c r="AC75" s="1656">
        <v>0</v>
      </c>
      <c r="AD75" s="1657">
        <v>0</v>
      </c>
      <c r="AE75" s="1658">
        <v>0</v>
      </c>
      <c r="AF75" s="1659">
        <v>0</v>
      </c>
      <c r="AG75" s="1660">
        <v>0</v>
      </c>
      <c r="AH75" s="1661">
        <v>0</v>
      </c>
      <c r="AI75" s="1662">
        <v>0</v>
      </c>
      <c r="AJ75" s="1663">
        <v>0</v>
      </c>
      <c r="AK75" s="1664">
        <v>0</v>
      </c>
      <c r="AL75" s="1665">
        <v>0</v>
      </c>
      <c r="AM75" s="1666">
        <v>0</v>
      </c>
      <c r="AN75" s="1667">
        <v>0</v>
      </c>
      <c r="AO75" s="1668">
        <v>0</v>
      </c>
      <c r="AP75" s="1669">
        <v>0</v>
      </c>
      <c r="AQ75" s="1670">
        <v>0</v>
      </c>
      <c r="AR75" s="1671">
        <v>0</v>
      </c>
      <c r="AS75" s="1672">
        <v>0</v>
      </c>
      <c r="AT75" s="1673">
        <v>0</v>
      </c>
      <c r="AU75" s="1674">
        <v>0</v>
      </c>
      <c r="AV75" s="1675">
        <v>7.2092295499999999</v>
      </c>
      <c r="AW75" s="1676">
        <v>7.9726277799999998</v>
      </c>
      <c r="AX75" s="1677">
        <v>0</v>
      </c>
      <c r="AY75" s="1678">
        <v>0</v>
      </c>
      <c r="AZ75" s="1679">
        <v>38.49852241</v>
      </c>
      <c r="BA75" s="1680">
        <v>0</v>
      </c>
      <c r="BB75" s="1681">
        <v>0</v>
      </c>
      <c r="BC75" s="1682">
        <v>0</v>
      </c>
      <c r="BD75" s="1683">
        <v>0</v>
      </c>
      <c r="BE75" s="1684">
        <v>0</v>
      </c>
      <c r="BF75" s="1685">
        <v>2.46390194</v>
      </c>
      <c r="BG75" s="1686">
        <v>2.1928471799999998</v>
      </c>
      <c r="BH75" s="1687">
        <v>0</v>
      </c>
      <c r="BI75" s="1688">
        <v>0</v>
      </c>
      <c r="BJ75" s="1689">
        <v>3.2889275200000001</v>
      </c>
      <c r="BK75" s="1690">
        <f>SUM(C75:BJ75)</f>
        <v>75.294398240000007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>
      <c r="A76" s="3"/>
      <c r="B76" s="1691" t="s">
        <v>66</v>
      </c>
      <c r="C76" s="11">
        <f t="shared" ref="C76:BK76" si="18">SUM(C73:C75)</f>
        <v>0</v>
      </c>
      <c r="D76" s="11">
        <f t="shared" si="18"/>
        <v>2.3022833</v>
      </c>
      <c r="E76" s="11">
        <f t="shared" si="18"/>
        <v>0</v>
      </c>
      <c r="F76" s="11">
        <f t="shared" si="18"/>
        <v>0</v>
      </c>
      <c r="G76" s="11">
        <f t="shared" si="18"/>
        <v>0</v>
      </c>
      <c r="H76" s="11">
        <f t="shared" si="18"/>
        <v>143.36999743000001</v>
      </c>
      <c r="I76" s="11">
        <f t="shared" si="18"/>
        <v>90.87639596999999</v>
      </c>
      <c r="J76" s="11">
        <f t="shared" si="18"/>
        <v>0</v>
      </c>
      <c r="K76" s="11">
        <f t="shared" si="18"/>
        <v>0</v>
      </c>
      <c r="L76" s="11">
        <f t="shared" si="18"/>
        <v>207.97621602999999</v>
      </c>
      <c r="M76" s="11">
        <f t="shared" si="18"/>
        <v>0</v>
      </c>
      <c r="N76" s="11">
        <f t="shared" si="18"/>
        <v>0</v>
      </c>
      <c r="O76" s="11">
        <f t="shared" si="18"/>
        <v>0</v>
      </c>
      <c r="P76" s="11">
        <f t="shared" si="18"/>
        <v>0</v>
      </c>
      <c r="Q76" s="11">
        <f t="shared" si="18"/>
        <v>0</v>
      </c>
      <c r="R76" s="11">
        <f t="shared" si="18"/>
        <v>56.359589700000001</v>
      </c>
      <c r="S76" s="11">
        <f t="shared" si="18"/>
        <v>8.37166006</v>
      </c>
      <c r="T76" s="11">
        <f t="shared" si="18"/>
        <v>0</v>
      </c>
      <c r="U76" s="11">
        <f t="shared" si="18"/>
        <v>0</v>
      </c>
      <c r="V76" s="11">
        <f t="shared" si="18"/>
        <v>11.30759872</v>
      </c>
      <c r="W76" s="11">
        <f t="shared" si="18"/>
        <v>0</v>
      </c>
      <c r="X76" s="11">
        <f t="shared" si="18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1">
        <f t="shared" si="18"/>
        <v>0</v>
      </c>
      <c r="AD76" s="11">
        <f t="shared" si="18"/>
        <v>0</v>
      </c>
      <c r="AE76" s="11">
        <f t="shared" si="18"/>
        <v>0</v>
      </c>
      <c r="AF76" s="11">
        <f t="shared" si="18"/>
        <v>0</v>
      </c>
      <c r="AG76" s="11">
        <f t="shared" si="18"/>
        <v>0</v>
      </c>
      <c r="AH76" s="11">
        <f t="shared" si="18"/>
        <v>0</v>
      </c>
      <c r="AI76" s="11">
        <f t="shared" si="18"/>
        <v>0</v>
      </c>
      <c r="AJ76" s="11">
        <f t="shared" si="18"/>
        <v>0</v>
      </c>
      <c r="AK76" s="11">
        <f t="shared" si="18"/>
        <v>0</v>
      </c>
      <c r="AL76" s="11">
        <f t="shared" si="18"/>
        <v>0</v>
      </c>
      <c r="AM76" s="11">
        <f t="shared" si="18"/>
        <v>0</v>
      </c>
      <c r="AN76" s="11">
        <f t="shared" si="18"/>
        <v>0</v>
      </c>
      <c r="AO76" s="11">
        <f t="shared" si="18"/>
        <v>0</v>
      </c>
      <c r="AP76" s="11">
        <f t="shared" si="18"/>
        <v>0</v>
      </c>
      <c r="AQ76" s="11">
        <f t="shared" si="18"/>
        <v>0</v>
      </c>
      <c r="AR76" s="11">
        <f t="shared" si="18"/>
        <v>0</v>
      </c>
      <c r="AS76" s="11">
        <f t="shared" si="18"/>
        <v>0</v>
      </c>
      <c r="AT76" s="11">
        <f t="shared" si="18"/>
        <v>0</v>
      </c>
      <c r="AU76" s="11">
        <f t="shared" si="18"/>
        <v>0</v>
      </c>
      <c r="AV76" s="11">
        <f t="shared" si="18"/>
        <v>323.73995504999993</v>
      </c>
      <c r="AW76" s="11">
        <f t="shared" si="18"/>
        <v>76.32140235</v>
      </c>
      <c r="AX76" s="11">
        <f t="shared" si="18"/>
        <v>0</v>
      </c>
      <c r="AY76" s="11">
        <f t="shared" si="18"/>
        <v>0</v>
      </c>
      <c r="AZ76" s="11">
        <f t="shared" si="18"/>
        <v>442.74062739999999</v>
      </c>
      <c r="BA76" s="11">
        <f t="shared" si="18"/>
        <v>0</v>
      </c>
      <c r="BB76" s="11">
        <f t="shared" si="18"/>
        <v>0</v>
      </c>
      <c r="BC76" s="11">
        <f t="shared" si="18"/>
        <v>0</v>
      </c>
      <c r="BD76" s="11">
        <f t="shared" si="18"/>
        <v>0</v>
      </c>
      <c r="BE76" s="11">
        <f t="shared" si="18"/>
        <v>0</v>
      </c>
      <c r="BF76" s="11">
        <f t="shared" si="18"/>
        <v>84.121486540000006</v>
      </c>
      <c r="BG76" s="11">
        <f t="shared" si="18"/>
        <v>10.74225665</v>
      </c>
      <c r="BH76" s="11">
        <f t="shared" si="18"/>
        <v>0</v>
      </c>
      <c r="BI76" s="11">
        <f t="shared" si="18"/>
        <v>0</v>
      </c>
      <c r="BJ76" s="11">
        <f t="shared" si="18"/>
        <v>39.548393900000001</v>
      </c>
      <c r="BK76" s="11">
        <f t="shared" si="18"/>
        <v>1497.7778630999999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692" t="s">
        <v>114</v>
      </c>
      <c r="C77" s="11">
        <f t="shared" ref="C77:BK77" si="19">SUM(C73:C76)/2</f>
        <v>0</v>
      </c>
      <c r="D77" s="11">
        <f t="shared" si="19"/>
        <v>2.3022833</v>
      </c>
      <c r="E77" s="11">
        <f t="shared" si="19"/>
        <v>0</v>
      </c>
      <c r="F77" s="11">
        <f t="shared" si="19"/>
        <v>0</v>
      </c>
      <c r="G77" s="11">
        <f t="shared" si="19"/>
        <v>0</v>
      </c>
      <c r="H77" s="11">
        <f t="shared" si="19"/>
        <v>143.36999743000001</v>
      </c>
      <c r="I77" s="11">
        <f t="shared" si="19"/>
        <v>90.87639596999999</v>
      </c>
      <c r="J77" s="11">
        <f t="shared" si="19"/>
        <v>0</v>
      </c>
      <c r="K77" s="11">
        <f t="shared" si="19"/>
        <v>0</v>
      </c>
      <c r="L77" s="11">
        <f t="shared" si="19"/>
        <v>207.97621602999999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56.359589700000001</v>
      </c>
      <c r="S77" s="11">
        <f t="shared" si="19"/>
        <v>8.37166006</v>
      </c>
      <c r="T77" s="11">
        <f t="shared" si="19"/>
        <v>0</v>
      </c>
      <c r="U77" s="11">
        <f t="shared" si="19"/>
        <v>0</v>
      </c>
      <c r="V77" s="11">
        <f t="shared" si="19"/>
        <v>11.30759872</v>
      </c>
      <c r="W77" s="11">
        <f t="shared" si="19"/>
        <v>0</v>
      </c>
      <c r="X77" s="11">
        <f t="shared" si="19"/>
        <v>0</v>
      </c>
      <c r="Y77" s="11">
        <f t="shared" si="19"/>
        <v>0</v>
      </c>
      <c r="Z77" s="11">
        <f t="shared" si="19"/>
        <v>0</v>
      </c>
      <c r="AA77" s="11">
        <f t="shared" si="19"/>
        <v>0</v>
      </c>
      <c r="AB77" s="11">
        <f t="shared" si="19"/>
        <v>0</v>
      </c>
      <c r="AC77" s="11">
        <f t="shared" si="19"/>
        <v>0</v>
      </c>
      <c r="AD77" s="11">
        <f t="shared" si="19"/>
        <v>0</v>
      </c>
      <c r="AE77" s="11">
        <f t="shared" si="19"/>
        <v>0</v>
      </c>
      <c r="AF77" s="11">
        <f t="shared" si="19"/>
        <v>0</v>
      </c>
      <c r="AG77" s="11">
        <f t="shared" si="19"/>
        <v>0</v>
      </c>
      <c r="AH77" s="11">
        <f t="shared" si="19"/>
        <v>0</v>
      </c>
      <c r="AI77" s="11">
        <f t="shared" si="19"/>
        <v>0</v>
      </c>
      <c r="AJ77" s="11">
        <f t="shared" si="19"/>
        <v>0</v>
      </c>
      <c r="AK77" s="11">
        <f t="shared" si="19"/>
        <v>0</v>
      </c>
      <c r="AL77" s="11">
        <f t="shared" si="19"/>
        <v>0</v>
      </c>
      <c r="AM77" s="11">
        <f t="shared" si="19"/>
        <v>0</v>
      </c>
      <c r="AN77" s="11">
        <f t="shared" si="19"/>
        <v>0</v>
      </c>
      <c r="AO77" s="11">
        <f t="shared" si="19"/>
        <v>0</v>
      </c>
      <c r="AP77" s="11">
        <f t="shared" si="19"/>
        <v>0</v>
      </c>
      <c r="AQ77" s="11">
        <f t="shared" si="19"/>
        <v>0</v>
      </c>
      <c r="AR77" s="11">
        <f t="shared" si="19"/>
        <v>0</v>
      </c>
      <c r="AS77" s="11">
        <f t="shared" si="19"/>
        <v>0</v>
      </c>
      <c r="AT77" s="11">
        <f t="shared" si="19"/>
        <v>0</v>
      </c>
      <c r="AU77" s="11">
        <f t="shared" si="19"/>
        <v>0</v>
      </c>
      <c r="AV77" s="11">
        <f t="shared" si="19"/>
        <v>323.73995504999993</v>
      </c>
      <c r="AW77" s="11">
        <f t="shared" si="19"/>
        <v>76.32140235</v>
      </c>
      <c r="AX77" s="11">
        <f t="shared" si="19"/>
        <v>0</v>
      </c>
      <c r="AY77" s="11">
        <f t="shared" si="19"/>
        <v>0</v>
      </c>
      <c r="AZ77" s="11">
        <f t="shared" si="19"/>
        <v>442.74062739999999</v>
      </c>
      <c r="BA77" s="11">
        <f t="shared" si="19"/>
        <v>0</v>
      </c>
      <c r="BB77" s="11">
        <f t="shared" si="19"/>
        <v>0</v>
      </c>
      <c r="BC77" s="11">
        <f t="shared" si="19"/>
        <v>0</v>
      </c>
      <c r="BD77" s="11">
        <f t="shared" si="19"/>
        <v>0</v>
      </c>
      <c r="BE77" s="11">
        <f t="shared" si="19"/>
        <v>0</v>
      </c>
      <c r="BF77" s="11">
        <f t="shared" si="19"/>
        <v>84.121486540000006</v>
      </c>
      <c r="BG77" s="11">
        <f t="shared" si="19"/>
        <v>10.74225665</v>
      </c>
      <c r="BH77" s="11">
        <f t="shared" si="19"/>
        <v>0</v>
      </c>
      <c r="BI77" s="11">
        <f t="shared" si="19"/>
        <v>0</v>
      </c>
      <c r="BJ77" s="11">
        <f t="shared" si="19"/>
        <v>39.548393900000001</v>
      </c>
      <c r="BK77" s="11">
        <f t="shared" si="19"/>
        <v>1497.7778630999999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1693" t="s">
        <v>2</v>
      </c>
      <c r="C79" s="11">
        <f t="shared" ref="C79:AH79" si="20">SUM(,C37,C53,C59,C69,C77)</f>
        <v>0</v>
      </c>
      <c r="D79" s="11">
        <f t="shared" si="20"/>
        <v>157.82065370000001</v>
      </c>
      <c r="E79" s="11">
        <f t="shared" si="20"/>
        <v>0</v>
      </c>
      <c r="F79" s="11">
        <f t="shared" si="20"/>
        <v>0</v>
      </c>
      <c r="G79" s="11">
        <f t="shared" si="20"/>
        <v>0</v>
      </c>
      <c r="H79" s="11">
        <f t="shared" si="20"/>
        <v>2138.5017044199999</v>
      </c>
      <c r="I79" s="11">
        <f t="shared" si="20"/>
        <v>934.69361115000015</v>
      </c>
      <c r="J79" s="11">
        <f t="shared" si="20"/>
        <v>66.348588109999994</v>
      </c>
      <c r="K79" s="11">
        <f t="shared" si="20"/>
        <v>0</v>
      </c>
      <c r="L79" s="11">
        <f t="shared" si="20"/>
        <v>2301.9859389200001</v>
      </c>
      <c r="M79" s="11">
        <f t="shared" si="20"/>
        <v>0</v>
      </c>
      <c r="N79" s="11">
        <f t="shared" si="20"/>
        <v>0</v>
      </c>
      <c r="O79" s="11">
        <f t="shared" si="20"/>
        <v>0</v>
      </c>
      <c r="P79" s="11">
        <f t="shared" si="20"/>
        <v>0</v>
      </c>
      <c r="Q79" s="11">
        <f t="shared" si="20"/>
        <v>0</v>
      </c>
      <c r="R79" s="11">
        <f t="shared" si="20"/>
        <v>1195.2990909500002</v>
      </c>
      <c r="S79" s="11">
        <f t="shared" si="20"/>
        <v>32.073480529999998</v>
      </c>
      <c r="T79" s="11">
        <f t="shared" si="20"/>
        <v>9.8786932000000007</v>
      </c>
      <c r="U79" s="11">
        <f t="shared" si="20"/>
        <v>0</v>
      </c>
      <c r="V79" s="11">
        <f t="shared" si="20"/>
        <v>235.96949280999999</v>
      </c>
      <c r="W79" s="11">
        <f t="shared" si="20"/>
        <v>0</v>
      </c>
      <c r="X79" s="11">
        <f t="shared" si="20"/>
        <v>0</v>
      </c>
      <c r="Y79" s="11">
        <f t="shared" si="20"/>
        <v>0</v>
      </c>
      <c r="Z79" s="11">
        <f t="shared" si="20"/>
        <v>0</v>
      </c>
      <c r="AA79" s="11">
        <f t="shared" si="20"/>
        <v>0</v>
      </c>
      <c r="AB79" s="11">
        <f t="shared" si="20"/>
        <v>0</v>
      </c>
      <c r="AC79" s="11">
        <f t="shared" si="20"/>
        <v>0</v>
      </c>
      <c r="AD79" s="11">
        <f t="shared" si="20"/>
        <v>0</v>
      </c>
      <c r="AE79" s="11">
        <f t="shared" si="20"/>
        <v>0</v>
      </c>
      <c r="AF79" s="11">
        <f t="shared" si="20"/>
        <v>0</v>
      </c>
      <c r="AG79" s="11">
        <f t="shared" si="20"/>
        <v>0</v>
      </c>
      <c r="AH79" s="11">
        <f t="shared" si="20"/>
        <v>0</v>
      </c>
      <c r="AI79" s="11">
        <f t="shared" ref="AI79:BK79" si="21">SUM(,AI37,AI53,AI59,AI69,AI77)</f>
        <v>0</v>
      </c>
      <c r="AJ79" s="11">
        <f t="shared" si="21"/>
        <v>0</v>
      </c>
      <c r="AK79" s="11">
        <f t="shared" si="21"/>
        <v>0</v>
      </c>
      <c r="AL79" s="11">
        <f t="shared" si="21"/>
        <v>0</v>
      </c>
      <c r="AM79" s="11">
        <f t="shared" si="21"/>
        <v>0</v>
      </c>
      <c r="AN79" s="11">
        <f t="shared" si="21"/>
        <v>0</v>
      </c>
      <c r="AO79" s="11">
        <f t="shared" si="21"/>
        <v>0</v>
      </c>
      <c r="AP79" s="11">
        <f t="shared" si="21"/>
        <v>0</v>
      </c>
      <c r="AQ79" s="11">
        <f t="shared" si="21"/>
        <v>0</v>
      </c>
      <c r="AR79" s="11">
        <f t="shared" si="21"/>
        <v>0</v>
      </c>
      <c r="AS79" s="11">
        <f t="shared" si="21"/>
        <v>0</v>
      </c>
      <c r="AT79" s="11">
        <f t="shared" si="21"/>
        <v>0</v>
      </c>
      <c r="AU79" s="11">
        <f t="shared" si="21"/>
        <v>0</v>
      </c>
      <c r="AV79" s="11">
        <f t="shared" si="21"/>
        <v>4582.3288002499994</v>
      </c>
      <c r="AW79" s="11">
        <f t="shared" si="21"/>
        <v>1232.5171176700001</v>
      </c>
      <c r="AX79" s="11">
        <f t="shared" si="21"/>
        <v>0.26504580999999999</v>
      </c>
      <c r="AY79" s="11">
        <f t="shared" si="21"/>
        <v>0.12468277</v>
      </c>
      <c r="AZ79" s="11">
        <f t="shared" si="21"/>
        <v>6941.3578465099999</v>
      </c>
      <c r="BA79" s="11">
        <f t="shared" si="21"/>
        <v>0</v>
      </c>
      <c r="BB79" s="11">
        <f t="shared" si="21"/>
        <v>0</v>
      </c>
      <c r="BC79" s="11">
        <f t="shared" si="21"/>
        <v>0</v>
      </c>
      <c r="BD79" s="11">
        <f t="shared" si="21"/>
        <v>0</v>
      </c>
      <c r="BE79" s="11">
        <f t="shared" si="21"/>
        <v>0</v>
      </c>
      <c r="BF79" s="11">
        <f t="shared" si="21"/>
        <v>1609.6888853500002</v>
      </c>
      <c r="BG79" s="11">
        <f t="shared" si="21"/>
        <v>180.17821357000003</v>
      </c>
      <c r="BH79" s="11">
        <f t="shared" si="21"/>
        <v>0</v>
      </c>
      <c r="BI79" s="11">
        <f t="shared" si="21"/>
        <v>0</v>
      </c>
      <c r="BJ79" s="11">
        <f t="shared" si="21"/>
        <v>997.03389793999997</v>
      </c>
      <c r="BK79" s="11">
        <f t="shared" si="21"/>
        <v>22616.065743659998</v>
      </c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ht="20.100000000000001" customHeight="1">
      <c r="A81" s="1695" t="s">
        <v>115</v>
      </c>
      <c r="B81" s="1694" t="s">
        <v>116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1697" t="s">
        <v>61</v>
      </c>
      <c r="B82" s="1696" t="s">
        <v>116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8" t="s">
        <v>73</v>
      </c>
      <c r="C83" s="1699">
        <v>0</v>
      </c>
      <c r="D83" s="1700">
        <v>0</v>
      </c>
      <c r="E83" s="1701">
        <v>0</v>
      </c>
      <c r="F83" s="1702">
        <v>0</v>
      </c>
      <c r="G83" s="1703">
        <v>0</v>
      </c>
      <c r="H83" s="1704">
        <v>0</v>
      </c>
      <c r="I83" s="1705">
        <v>0</v>
      </c>
      <c r="J83" s="1706">
        <v>0</v>
      </c>
      <c r="K83" s="1707">
        <v>0</v>
      </c>
      <c r="L83" s="1708">
        <v>0</v>
      </c>
      <c r="M83" s="1709">
        <v>0</v>
      </c>
      <c r="N83" s="1710">
        <v>0</v>
      </c>
      <c r="O83" s="1711">
        <v>0</v>
      </c>
      <c r="P83" s="1712">
        <v>0</v>
      </c>
      <c r="Q83" s="1713">
        <v>0</v>
      </c>
      <c r="R83" s="1714">
        <v>0</v>
      </c>
      <c r="S83" s="1715">
        <v>0</v>
      </c>
      <c r="T83" s="1716">
        <v>0</v>
      </c>
      <c r="U83" s="1717">
        <v>0</v>
      </c>
      <c r="V83" s="1718">
        <v>0</v>
      </c>
      <c r="W83" s="1719">
        <v>0</v>
      </c>
      <c r="X83" s="1720">
        <v>0</v>
      </c>
      <c r="Y83" s="1721">
        <v>0</v>
      </c>
      <c r="Z83" s="1722">
        <v>0</v>
      </c>
      <c r="AA83" s="1723">
        <v>0</v>
      </c>
      <c r="AB83" s="1724">
        <v>0</v>
      </c>
      <c r="AC83" s="1725">
        <v>0</v>
      </c>
      <c r="AD83" s="1726">
        <v>0</v>
      </c>
      <c r="AE83" s="1727">
        <v>0</v>
      </c>
      <c r="AF83" s="1728">
        <v>0</v>
      </c>
      <c r="AG83" s="1729">
        <v>0</v>
      </c>
      <c r="AH83" s="1730">
        <v>0</v>
      </c>
      <c r="AI83" s="1731">
        <v>0</v>
      </c>
      <c r="AJ83" s="1732">
        <v>0</v>
      </c>
      <c r="AK83" s="1733">
        <v>0</v>
      </c>
      <c r="AL83" s="1734">
        <v>0</v>
      </c>
      <c r="AM83" s="1735">
        <v>0</v>
      </c>
      <c r="AN83" s="1736">
        <v>0</v>
      </c>
      <c r="AO83" s="1737">
        <v>0</v>
      </c>
      <c r="AP83" s="1738">
        <v>0</v>
      </c>
      <c r="AQ83" s="1739">
        <v>0</v>
      </c>
      <c r="AR83" s="1740">
        <v>0</v>
      </c>
      <c r="AS83" s="1741">
        <v>0</v>
      </c>
      <c r="AT83" s="1742">
        <v>0</v>
      </c>
      <c r="AU83" s="1743">
        <v>0</v>
      </c>
      <c r="AV83" s="1744">
        <v>0</v>
      </c>
      <c r="AW83" s="1745">
        <v>0</v>
      </c>
      <c r="AX83" s="1746">
        <v>0</v>
      </c>
      <c r="AY83" s="1747">
        <v>0</v>
      </c>
      <c r="AZ83" s="1748">
        <v>0</v>
      </c>
      <c r="BA83" s="1749">
        <v>0</v>
      </c>
      <c r="BB83" s="1750">
        <v>0</v>
      </c>
      <c r="BC83" s="1751">
        <v>0</v>
      </c>
      <c r="BD83" s="1752">
        <v>0</v>
      </c>
      <c r="BE83" s="1753">
        <v>0</v>
      </c>
      <c r="BF83" s="1754">
        <v>0</v>
      </c>
      <c r="BG83" s="1755">
        <v>0</v>
      </c>
      <c r="BH83" s="1756">
        <v>0</v>
      </c>
      <c r="BI83" s="1757">
        <v>0</v>
      </c>
      <c r="BJ83" s="1758">
        <v>0</v>
      </c>
      <c r="BK83" s="1759">
        <f>SUM(C83:BJ83)</f>
        <v>0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761" t="s">
        <v>66</v>
      </c>
      <c r="C84" s="11">
        <f t="shared" ref="C84:BK84" si="22">SUM(C83:C83)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  <c r="H84" s="11">
        <f t="shared" si="22"/>
        <v>0</v>
      </c>
      <c r="I84" s="11">
        <f t="shared" si="22"/>
        <v>0</v>
      </c>
      <c r="J84" s="11">
        <f t="shared" si="22"/>
        <v>0</v>
      </c>
      <c r="K84" s="11">
        <f t="shared" si="22"/>
        <v>0</v>
      </c>
      <c r="L84" s="11">
        <f t="shared" si="22"/>
        <v>0</v>
      </c>
      <c r="M84" s="11">
        <f t="shared" si="22"/>
        <v>0</v>
      </c>
      <c r="N84" s="11">
        <f t="shared" si="22"/>
        <v>0</v>
      </c>
      <c r="O84" s="11">
        <f t="shared" si="22"/>
        <v>0</v>
      </c>
      <c r="P84" s="11">
        <f t="shared" si="22"/>
        <v>0</v>
      </c>
      <c r="Q84" s="11">
        <f t="shared" si="22"/>
        <v>0</v>
      </c>
      <c r="R84" s="11">
        <f t="shared" si="22"/>
        <v>0</v>
      </c>
      <c r="S84" s="11">
        <f t="shared" si="22"/>
        <v>0</v>
      </c>
      <c r="T84" s="11">
        <f t="shared" si="22"/>
        <v>0</v>
      </c>
      <c r="U84" s="11">
        <f t="shared" si="22"/>
        <v>0</v>
      </c>
      <c r="V84" s="11">
        <f t="shared" si="22"/>
        <v>0</v>
      </c>
      <c r="W84" s="11">
        <f t="shared" si="22"/>
        <v>0</v>
      </c>
      <c r="X84" s="11">
        <f t="shared" si="22"/>
        <v>0</v>
      </c>
      <c r="Y84" s="11">
        <f t="shared" si="22"/>
        <v>0</v>
      </c>
      <c r="Z84" s="11">
        <f t="shared" si="22"/>
        <v>0</v>
      </c>
      <c r="AA84" s="11">
        <f t="shared" si="22"/>
        <v>0</v>
      </c>
      <c r="AB84" s="11">
        <f t="shared" si="22"/>
        <v>0</v>
      </c>
      <c r="AC84" s="11">
        <f t="shared" si="22"/>
        <v>0</v>
      </c>
      <c r="AD84" s="11">
        <f t="shared" si="22"/>
        <v>0</v>
      </c>
      <c r="AE84" s="11">
        <f t="shared" si="22"/>
        <v>0</v>
      </c>
      <c r="AF84" s="11">
        <f t="shared" si="22"/>
        <v>0</v>
      </c>
      <c r="AG84" s="11">
        <f t="shared" si="22"/>
        <v>0</v>
      </c>
      <c r="AH84" s="11">
        <f t="shared" si="22"/>
        <v>0</v>
      </c>
      <c r="AI84" s="11">
        <f t="shared" si="22"/>
        <v>0</v>
      </c>
      <c r="AJ84" s="11">
        <f t="shared" si="22"/>
        <v>0</v>
      </c>
      <c r="AK84" s="11">
        <f t="shared" si="22"/>
        <v>0</v>
      </c>
      <c r="AL84" s="11">
        <f t="shared" si="22"/>
        <v>0</v>
      </c>
      <c r="AM84" s="11">
        <f t="shared" si="22"/>
        <v>0</v>
      </c>
      <c r="AN84" s="11">
        <f t="shared" si="22"/>
        <v>0</v>
      </c>
      <c r="AO84" s="11">
        <f t="shared" si="22"/>
        <v>0</v>
      </c>
      <c r="AP84" s="11">
        <f t="shared" si="22"/>
        <v>0</v>
      </c>
      <c r="AQ84" s="11">
        <f t="shared" si="22"/>
        <v>0</v>
      </c>
      <c r="AR84" s="11">
        <f t="shared" si="22"/>
        <v>0</v>
      </c>
      <c r="AS84" s="11">
        <f t="shared" si="22"/>
        <v>0</v>
      </c>
      <c r="AT84" s="11">
        <f t="shared" si="22"/>
        <v>0</v>
      </c>
      <c r="AU84" s="11">
        <f t="shared" si="22"/>
        <v>0</v>
      </c>
      <c r="AV84" s="11">
        <f t="shared" si="22"/>
        <v>0</v>
      </c>
      <c r="AW84" s="11">
        <f t="shared" si="22"/>
        <v>0</v>
      </c>
      <c r="AX84" s="11">
        <f t="shared" si="22"/>
        <v>0</v>
      </c>
      <c r="AY84" s="11">
        <f t="shared" si="22"/>
        <v>0</v>
      </c>
      <c r="AZ84" s="11">
        <f t="shared" si="22"/>
        <v>0</v>
      </c>
      <c r="BA84" s="11">
        <f t="shared" si="22"/>
        <v>0</v>
      </c>
      <c r="BB84" s="11">
        <f t="shared" si="22"/>
        <v>0</v>
      </c>
      <c r="BC84" s="11">
        <f t="shared" si="22"/>
        <v>0</v>
      </c>
      <c r="BD84" s="11">
        <f t="shared" si="22"/>
        <v>0</v>
      </c>
      <c r="BE84" s="11">
        <f t="shared" si="22"/>
        <v>0</v>
      </c>
      <c r="BF84" s="11">
        <f t="shared" si="22"/>
        <v>0</v>
      </c>
      <c r="BG84" s="11">
        <f t="shared" si="22"/>
        <v>0</v>
      </c>
      <c r="BH84" s="11">
        <f t="shared" si="22"/>
        <v>0</v>
      </c>
      <c r="BI84" s="11">
        <f t="shared" si="22"/>
        <v>0</v>
      </c>
      <c r="BJ84" s="11">
        <f t="shared" si="22"/>
        <v>0</v>
      </c>
      <c r="BK84" s="11">
        <f t="shared" si="22"/>
        <v>0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760" t="s">
        <v>117</v>
      </c>
      <c r="C85" s="11">
        <f t="shared" ref="C85:BK85" si="23">SUM(C83:C84)/2</f>
        <v>0</v>
      </c>
      <c r="D85" s="11">
        <f t="shared" si="23"/>
        <v>0</v>
      </c>
      <c r="E85" s="11">
        <f t="shared" si="23"/>
        <v>0</v>
      </c>
      <c r="F85" s="11">
        <f t="shared" si="23"/>
        <v>0</v>
      </c>
      <c r="G85" s="11">
        <f t="shared" si="23"/>
        <v>0</v>
      </c>
      <c r="H85" s="11">
        <f t="shared" si="23"/>
        <v>0</v>
      </c>
      <c r="I85" s="11">
        <f t="shared" si="23"/>
        <v>0</v>
      </c>
      <c r="J85" s="11">
        <f t="shared" si="23"/>
        <v>0</v>
      </c>
      <c r="K85" s="11">
        <f t="shared" si="23"/>
        <v>0</v>
      </c>
      <c r="L85" s="11">
        <f t="shared" si="23"/>
        <v>0</v>
      </c>
      <c r="M85" s="11">
        <f t="shared" si="23"/>
        <v>0</v>
      </c>
      <c r="N85" s="11">
        <f t="shared" si="23"/>
        <v>0</v>
      </c>
      <c r="O85" s="11">
        <f t="shared" si="23"/>
        <v>0</v>
      </c>
      <c r="P85" s="11">
        <f t="shared" si="23"/>
        <v>0</v>
      </c>
      <c r="Q85" s="11">
        <f t="shared" si="23"/>
        <v>0</v>
      </c>
      <c r="R85" s="11">
        <f t="shared" si="23"/>
        <v>0</v>
      </c>
      <c r="S85" s="11">
        <f t="shared" si="23"/>
        <v>0</v>
      </c>
      <c r="T85" s="11">
        <f t="shared" si="23"/>
        <v>0</v>
      </c>
      <c r="U85" s="11">
        <f t="shared" si="23"/>
        <v>0</v>
      </c>
      <c r="V85" s="11">
        <f t="shared" si="23"/>
        <v>0</v>
      </c>
      <c r="W85" s="11">
        <f t="shared" si="23"/>
        <v>0</v>
      </c>
      <c r="X85" s="11">
        <f t="shared" si="23"/>
        <v>0</v>
      </c>
      <c r="Y85" s="11">
        <f t="shared" si="23"/>
        <v>0</v>
      </c>
      <c r="Z85" s="11">
        <f t="shared" si="23"/>
        <v>0</v>
      </c>
      <c r="AA85" s="11">
        <f t="shared" si="23"/>
        <v>0</v>
      </c>
      <c r="AB85" s="11">
        <f t="shared" si="23"/>
        <v>0</v>
      </c>
      <c r="AC85" s="11">
        <f t="shared" si="23"/>
        <v>0</v>
      </c>
      <c r="AD85" s="11">
        <f t="shared" si="23"/>
        <v>0</v>
      </c>
      <c r="AE85" s="11">
        <f t="shared" si="23"/>
        <v>0</v>
      </c>
      <c r="AF85" s="11">
        <f t="shared" si="23"/>
        <v>0</v>
      </c>
      <c r="AG85" s="11">
        <f t="shared" si="23"/>
        <v>0</v>
      </c>
      <c r="AH85" s="11">
        <f t="shared" si="23"/>
        <v>0</v>
      </c>
      <c r="AI85" s="11">
        <f t="shared" si="23"/>
        <v>0</v>
      </c>
      <c r="AJ85" s="11">
        <f t="shared" si="23"/>
        <v>0</v>
      </c>
      <c r="AK85" s="11">
        <f t="shared" si="23"/>
        <v>0</v>
      </c>
      <c r="AL85" s="11">
        <f t="shared" si="23"/>
        <v>0</v>
      </c>
      <c r="AM85" s="11">
        <f t="shared" si="23"/>
        <v>0</v>
      </c>
      <c r="AN85" s="11">
        <f t="shared" si="23"/>
        <v>0</v>
      </c>
      <c r="AO85" s="11">
        <f t="shared" si="23"/>
        <v>0</v>
      </c>
      <c r="AP85" s="11">
        <f t="shared" si="23"/>
        <v>0</v>
      </c>
      <c r="AQ85" s="11">
        <f t="shared" si="23"/>
        <v>0</v>
      </c>
      <c r="AR85" s="11">
        <f t="shared" si="23"/>
        <v>0</v>
      </c>
      <c r="AS85" s="11">
        <f t="shared" si="23"/>
        <v>0</v>
      </c>
      <c r="AT85" s="11">
        <f t="shared" si="23"/>
        <v>0</v>
      </c>
      <c r="AU85" s="11">
        <f t="shared" si="23"/>
        <v>0</v>
      </c>
      <c r="AV85" s="11">
        <f t="shared" si="23"/>
        <v>0</v>
      </c>
      <c r="AW85" s="11">
        <f t="shared" si="23"/>
        <v>0</v>
      </c>
      <c r="AX85" s="11">
        <f t="shared" si="23"/>
        <v>0</v>
      </c>
      <c r="AY85" s="11">
        <f t="shared" si="23"/>
        <v>0</v>
      </c>
      <c r="AZ85" s="11">
        <f t="shared" si="23"/>
        <v>0</v>
      </c>
      <c r="BA85" s="11">
        <f t="shared" si="23"/>
        <v>0</v>
      </c>
      <c r="BB85" s="11">
        <f t="shared" si="23"/>
        <v>0</v>
      </c>
      <c r="BC85" s="11">
        <f t="shared" si="23"/>
        <v>0</v>
      </c>
      <c r="BD85" s="11">
        <f t="shared" si="23"/>
        <v>0</v>
      </c>
      <c r="BE85" s="11">
        <f t="shared" si="23"/>
        <v>0</v>
      </c>
      <c r="BF85" s="11">
        <f t="shared" si="23"/>
        <v>0</v>
      </c>
      <c r="BG85" s="11">
        <f t="shared" si="23"/>
        <v>0</v>
      </c>
      <c r="BH85" s="11">
        <f t="shared" si="23"/>
        <v>0</v>
      </c>
      <c r="BI85" s="11">
        <f t="shared" si="23"/>
        <v>0</v>
      </c>
      <c r="BJ85" s="11">
        <f t="shared" si="23"/>
        <v>0</v>
      </c>
      <c r="BK85" s="11">
        <f t="shared" si="23"/>
        <v>0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62" t="s">
        <v>118</v>
      </c>
      <c r="B92" s="3"/>
      <c r="C92" s="11"/>
      <c r="D92" s="11"/>
      <c r="E92" s="11"/>
      <c r="F92" s="11"/>
      <c r="G92" s="11"/>
      <c r="H92" s="11"/>
      <c r="I92" s="1766" t="s">
        <v>119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1763" t="s">
        <v>120</v>
      </c>
      <c r="B93" s="3"/>
      <c r="C93" s="11"/>
      <c r="D93" s="11"/>
      <c r="E93" s="11"/>
      <c r="F93" s="11"/>
      <c r="G93" s="11"/>
      <c r="H93" s="11"/>
      <c r="I93" s="1767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68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769" t="s">
        <v>123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64" t="s">
        <v>124</v>
      </c>
      <c r="B96" s="3"/>
      <c r="C96" s="11"/>
      <c r="D96" s="11"/>
      <c r="E96" s="11"/>
      <c r="F96" s="11"/>
      <c r="G96" s="11"/>
      <c r="H96" s="11"/>
      <c r="I96" s="1770" t="s">
        <v>125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1765" t="s">
        <v>126</v>
      </c>
      <c r="B97" s="3"/>
      <c r="C97" s="11"/>
      <c r="D97" s="11"/>
      <c r="E97" s="11"/>
      <c r="F97" s="11"/>
      <c r="G97" s="11"/>
      <c r="H97" s="11"/>
      <c r="I97" s="1771" t="s">
        <v>127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5"/>
      <c r="B113" s="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4"/>
      <c r="BM211" s="4"/>
      <c r="BN211" s="4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6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7"/>
      <c r="BK653" s="8"/>
      <c r="BL653" s="4"/>
      <c r="BM653" s="4"/>
      <c r="BN653" s="4"/>
    </row>
    <row r="654" spans="1:66">
      <c r="BM654" s="10"/>
      <c r="BN654" s="10"/>
    </row>
    <row r="656" spans="1:66">
      <c r="BK656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tabSelected="1" zoomScaleNormal="100" workbookViewId="0">
      <selection activeCell="B10" sqref="B10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1900" t="s">
        <v>128</v>
      </c>
      <c r="B1" s="1900"/>
      <c r="C1" s="1900"/>
      <c r="D1" s="1900"/>
      <c r="E1" s="1900"/>
      <c r="F1" s="1900"/>
      <c r="G1" s="1900"/>
      <c r="H1" s="1900"/>
      <c r="I1" s="1900"/>
      <c r="J1" s="1900"/>
      <c r="K1" s="1900"/>
    </row>
    <row r="2" spans="1:1023">
      <c r="A2" s="1901" t="s">
        <v>129</v>
      </c>
      <c r="B2" s="1901"/>
      <c r="C2" s="1901"/>
      <c r="D2" s="1901"/>
      <c r="E2" s="1901"/>
      <c r="F2" s="1901"/>
      <c r="G2" s="1901"/>
      <c r="H2" s="1901"/>
      <c r="I2" s="1901"/>
      <c r="J2" s="1901"/>
      <c r="K2" s="1901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75">
        <v>1.8441385935000002E-2</v>
      </c>
      <c r="D4" s="1776">
        <v>0</v>
      </c>
      <c r="E4" s="1777">
        <v>1.4761831096589997</v>
      </c>
      <c r="F4" s="1778">
        <v>1.3582809065E-2</v>
      </c>
      <c r="G4" s="1779">
        <v>4.2842472935999999E-2</v>
      </c>
      <c r="H4" s="1780">
        <v>0</v>
      </c>
      <c r="I4" s="1781">
        <v>0</v>
      </c>
      <c r="J4" s="1782">
        <v>1.5510497775949998</v>
      </c>
      <c r="K4" s="1783">
        <v>0</v>
      </c>
    </row>
    <row r="5" spans="1:1023">
      <c r="A5" s="16">
        <v>2</v>
      </c>
      <c r="B5" s="18" t="s">
        <v>21</v>
      </c>
      <c r="C5" s="1775">
        <v>7.097595629119998</v>
      </c>
      <c r="D5" s="1776">
        <v>2.9998509591739997</v>
      </c>
      <c r="E5" s="1777">
        <v>180.56094905890606</v>
      </c>
      <c r="F5" s="1778">
        <v>3.5287361299270006</v>
      </c>
      <c r="G5" s="1779">
        <v>9.6917366990639948</v>
      </c>
      <c r="H5" s="1808">
        <v>0</v>
      </c>
      <c r="I5" s="1809">
        <v>0</v>
      </c>
      <c r="J5" s="1782">
        <v>203.87886847619106</v>
      </c>
      <c r="K5" s="1810">
        <v>0</v>
      </c>
    </row>
    <row r="6" spans="1:1023">
      <c r="A6" s="16">
        <v>3</v>
      </c>
      <c r="B6" s="17" t="s">
        <v>22</v>
      </c>
      <c r="C6" s="1775">
        <v>2.6375997707999997E-2</v>
      </c>
      <c r="D6" s="1776">
        <v>6.679038097E-3</v>
      </c>
      <c r="E6" s="1777">
        <v>2.1199644325119986</v>
      </c>
      <c r="F6" s="1778">
        <v>1.6432098645E-2</v>
      </c>
      <c r="G6" s="1779">
        <v>4.8716689841000006E-2</v>
      </c>
      <c r="H6" s="1793">
        <v>0</v>
      </c>
      <c r="I6" s="1794">
        <v>0</v>
      </c>
      <c r="J6" s="1782">
        <v>2.2181682568029988</v>
      </c>
      <c r="K6" s="1795">
        <v>0</v>
      </c>
    </row>
    <row r="7" spans="1:1023">
      <c r="A7" s="16">
        <v>4</v>
      </c>
      <c r="B7" s="18" t="s">
        <v>23</v>
      </c>
      <c r="C7" s="1775">
        <v>4.1122298955669994</v>
      </c>
      <c r="D7" s="1776">
        <v>1.8514157478749997</v>
      </c>
      <c r="E7" s="1777">
        <v>99.088358149618017</v>
      </c>
      <c r="F7" s="1778">
        <v>7.0126700333119993</v>
      </c>
      <c r="G7" s="1779">
        <v>4.7039106222619971</v>
      </c>
      <c r="H7" s="1820">
        <v>0</v>
      </c>
      <c r="I7" s="1821">
        <v>0</v>
      </c>
      <c r="J7" s="1782">
        <v>116.76858444863402</v>
      </c>
      <c r="K7" s="1822">
        <v>0</v>
      </c>
    </row>
    <row r="8" spans="1:1023">
      <c r="A8" s="16">
        <v>5</v>
      </c>
      <c r="B8" s="18" t="s">
        <v>24</v>
      </c>
      <c r="C8" s="1775">
        <v>3.9052154714399978</v>
      </c>
      <c r="D8" s="1776">
        <v>2.3220101643060005</v>
      </c>
      <c r="E8" s="1777">
        <v>204.46169815777236</v>
      </c>
      <c r="F8" s="1778">
        <v>12.402565573724996</v>
      </c>
      <c r="G8" s="1779">
        <v>9.0275328970180038</v>
      </c>
      <c r="H8" s="1823">
        <v>0</v>
      </c>
      <c r="I8" s="1824">
        <v>0</v>
      </c>
      <c r="J8" s="1782">
        <v>232.11902226426136</v>
      </c>
      <c r="K8" s="1825">
        <v>0</v>
      </c>
    </row>
    <row r="9" spans="1:1023">
      <c r="A9" s="16">
        <v>6</v>
      </c>
      <c r="B9" s="18" t="s">
        <v>25</v>
      </c>
      <c r="C9" s="1775">
        <v>3.0633900999730006</v>
      </c>
      <c r="D9" s="1776">
        <v>0.54863716200000001</v>
      </c>
      <c r="E9" s="1777">
        <v>95.221317620462031</v>
      </c>
      <c r="F9" s="1778">
        <v>11.695853130587004</v>
      </c>
      <c r="G9" s="1779">
        <v>19.296717706796997</v>
      </c>
      <c r="H9" s="1787">
        <v>0</v>
      </c>
      <c r="I9" s="1788">
        <v>0</v>
      </c>
      <c r="J9" s="1782">
        <v>129.82591571981902</v>
      </c>
      <c r="K9" s="1789">
        <v>0</v>
      </c>
    </row>
    <row r="10" spans="1:1023">
      <c r="A10" s="16">
        <v>7</v>
      </c>
      <c r="B10" s="18" t="s">
        <v>26</v>
      </c>
      <c r="C10" s="1775">
        <v>1.4533064231680002</v>
      </c>
      <c r="D10" s="1776">
        <v>0.9391697160750001</v>
      </c>
      <c r="E10" s="1777">
        <v>84.03960839185406</v>
      </c>
      <c r="F10" s="1778">
        <v>3.7048740349540004</v>
      </c>
      <c r="G10" s="1779">
        <v>4.2372522204110004</v>
      </c>
      <c r="H10" s="1805">
        <v>0</v>
      </c>
      <c r="I10" s="1806">
        <v>0</v>
      </c>
      <c r="J10" s="1782">
        <v>94.374210786462058</v>
      </c>
      <c r="K10" s="1807">
        <v>0</v>
      </c>
    </row>
    <row r="11" spans="1:1023">
      <c r="A11" s="16">
        <v>8</v>
      </c>
      <c r="B11" s="17" t="s">
        <v>27</v>
      </c>
      <c r="C11" s="1775">
        <v>5.4477667420000011E-3</v>
      </c>
      <c r="D11" s="1776">
        <v>2.9330089032999999E-2</v>
      </c>
      <c r="E11" s="1777">
        <v>1.8361948200470011</v>
      </c>
      <c r="F11" s="1778">
        <v>2.7832592322999998E-2</v>
      </c>
      <c r="G11" s="1779">
        <v>6.4336344938000001E-2</v>
      </c>
      <c r="H11" s="1784">
        <v>0</v>
      </c>
      <c r="I11" s="1785">
        <v>0</v>
      </c>
      <c r="J11" s="1782">
        <v>1.9631416130830011</v>
      </c>
      <c r="K11" s="1786">
        <v>0</v>
      </c>
    </row>
    <row r="12" spans="1:1023">
      <c r="A12" s="16">
        <v>9</v>
      </c>
      <c r="B12" s="17" t="s">
        <v>28</v>
      </c>
      <c r="C12" s="1775">
        <v>0</v>
      </c>
      <c r="D12" s="1776">
        <v>4.3441022599999995E-4</v>
      </c>
      <c r="E12" s="1777">
        <v>0.39264692642299998</v>
      </c>
      <c r="F12" s="1778">
        <v>0</v>
      </c>
      <c r="G12" s="1779">
        <v>5.4184736779999999E-3</v>
      </c>
      <c r="H12" s="1880">
        <v>0</v>
      </c>
      <c r="I12" s="1881">
        <v>0</v>
      </c>
      <c r="J12" s="1782">
        <v>0.39849981032699999</v>
      </c>
      <c r="K12" s="1882">
        <v>0</v>
      </c>
    </row>
    <row r="13" spans="1:1023">
      <c r="A13" s="16">
        <v>10</v>
      </c>
      <c r="B13" s="18" t="s">
        <v>29</v>
      </c>
      <c r="C13" s="1775">
        <v>11.384056810391998</v>
      </c>
      <c r="D13" s="1776">
        <v>4.5225621867869998</v>
      </c>
      <c r="E13" s="1777">
        <v>61.344590976329059</v>
      </c>
      <c r="F13" s="1778">
        <v>7.4643536894230005</v>
      </c>
      <c r="G13" s="1779">
        <v>7.920457228715998</v>
      </c>
      <c r="H13" s="1832">
        <v>0</v>
      </c>
      <c r="I13" s="1833">
        <v>0</v>
      </c>
      <c r="J13" s="1782">
        <v>92.636020891647064</v>
      </c>
      <c r="K13" s="1834">
        <v>0</v>
      </c>
    </row>
    <row r="14" spans="1:1023">
      <c r="A14" s="16">
        <v>11</v>
      </c>
      <c r="B14" s="18" t="s">
        <v>30</v>
      </c>
      <c r="C14" s="1775">
        <v>37.853290927593022</v>
      </c>
      <c r="D14" s="1776">
        <v>36.41566364760498</v>
      </c>
      <c r="E14" s="1777">
        <v>1486.2962995014323</v>
      </c>
      <c r="F14" s="1778">
        <v>139.27500226108003</v>
      </c>
      <c r="G14" s="1779">
        <v>93.187134025382122</v>
      </c>
      <c r="H14" s="1862">
        <v>0</v>
      </c>
      <c r="I14" s="1863">
        <v>0</v>
      </c>
      <c r="J14" s="1782">
        <v>1793.0273903630925</v>
      </c>
      <c r="K14" s="1864">
        <v>0</v>
      </c>
    </row>
    <row r="15" spans="1:1023">
      <c r="A15" s="16">
        <v>12</v>
      </c>
      <c r="B15" s="18" t="s">
        <v>31</v>
      </c>
      <c r="C15" s="1775">
        <v>18.891508645421997</v>
      </c>
      <c r="D15" s="1776">
        <v>11.833692285932997</v>
      </c>
      <c r="E15" s="1777">
        <v>691.22321302969897</v>
      </c>
      <c r="F15" s="1778">
        <v>50.234307103039974</v>
      </c>
      <c r="G15" s="1779">
        <v>73.72568126168899</v>
      </c>
      <c r="H15" s="1835">
        <v>0</v>
      </c>
      <c r="I15" s="1836">
        <v>0</v>
      </c>
      <c r="J15" s="1782">
        <v>845.90840232578296</v>
      </c>
      <c r="K15" s="1837">
        <v>0</v>
      </c>
    </row>
    <row r="16" spans="1:1023">
      <c r="A16" s="16">
        <v>13</v>
      </c>
      <c r="B16" s="18" t="s">
        <v>32</v>
      </c>
      <c r="C16" s="1775">
        <v>0.59602496661799997</v>
      </c>
      <c r="D16" s="1776">
        <v>0.34412067196899998</v>
      </c>
      <c r="E16" s="1777">
        <v>45.781586877209044</v>
      </c>
      <c r="F16" s="1778">
        <v>2.6124027867750002</v>
      </c>
      <c r="G16" s="1779">
        <v>1.9605905628969995</v>
      </c>
      <c r="H16" s="1790">
        <v>0</v>
      </c>
      <c r="I16" s="1791">
        <v>0</v>
      </c>
      <c r="J16" s="1782">
        <v>51.294725865468038</v>
      </c>
      <c r="K16" s="1792">
        <v>0</v>
      </c>
    </row>
    <row r="17" spans="1:11">
      <c r="A17" s="16">
        <v>14</v>
      </c>
      <c r="B17" s="18" t="s">
        <v>33</v>
      </c>
      <c r="C17" s="1775">
        <v>0.40861910067400004</v>
      </c>
      <c r="D17" s="1776">
        <v>0.70983261906599993</v>
      </c>
      <c r="E17" s="1777">
        <v>22.505778250450007</v>
      </c>
      <c r="F17" s="1778">
        <v>0.64374465142100001</v>
      </c>
      <c r="G17" s="1779">
        <v>1.3503597573400004</v>
      </c>
      <c r="H17" s="1799">
        <v>0</v>
      </c>
      <c r="I17" s="1800">
        <v>0</v>
      </c>
      <c r="J17" s="1782">
        <v>25.618334378951008</v>
      </c>
      <c r="K17" s="1801">
        <v>0</v>
      </c>
    </row>
    <row r="18" spans="1:11">
      <c r="A18" s="16">
        <v>15</v>
      </c>
      <c r="B18" s="18" t="s">
        <v>34</v>
      </c>
      <c r="C18" s="1775">
        <v>5.5776078893409995</v>
      </c>
      <c r="D18" s="1776">
        <v>2.9342283774400002</v>
      </c>
      <c r="E18" s="1777">
        <v>202.94465785674311</v>
      </c>
      <c r="F18" s="1778">
        <v>18.660288715631982</v>
      </c>
      <c r="G18" s="1779">
        <v>13.714981278180998</v>
      </c>
      <c r="H18" s="1817">
        <v>0</v>
      </c>
      <c r="I18" s="1818">
        <v>0</v>
      </c>
      <c r="J18" s="1782">
        <v>243.83176411733709</v>
      </c>
      <c r="K18" s="1819">
        <v>0</v>
      </c>
    </row>
    <row r="19" spans="1:11">
      <c r="A19" s="16">
        <v>16</v>
      </c>
      <c r="B19" s="18" t="s">
        <v>35</v>
      </c>
      <c r="C19" s="1775">
        <v>42.986386848896949</v>
      </c>
      <c r="D19" s="1776">
        <v>43.97860596803703</v>
      </c>
      <c r="E19" s="1777">
        <v>1409.4786547168935</v>
      </c>
      <c r="F19" s="1778">
        <v>102.71205860026208</v>
      </c>
      <c r="G19" s="1779">
        <v>175.90134174726705</v>
      </c>
      <c r="H19" s="1850">
        <v>0</v>
      </c>
      <c r="I19" s="1851">
        <v>0</v>
      </c>
      <c r="J19" s="1782">
        <v>1775.0570478813565</v>
      </c>
      <c r="K19" s="1852">
        <v>0</v>
      </c>
    </row>
    <row r="20" spans="1:11">
      <c r="A20" s="16">
        <v>17</v>
      </c>
      <c r="B20" s="18" t="s">
        <v>36</v>
      </c>
      <c r="C20" s="1775">
        <v>12.438523557548004</v>
      </c>
      <c r="D20" s="1776">
        <v>6.177858896460001</v>
      </c>
      <c r="E20" s="1777">
        <v>251.1896253076431</v>
      </c>
      <c r="F20" s="1778">
        <v>21.530370380974993</v>
      </c>
      <c r="G20" s="1779">
        <v>18.306710161066004</v>
      </c>
      <c r="H20" s="1868">
        <v>0</v>
      </c>
      <c r="I20" s="1869">
        <v>0</v>
      </c>
      <c r="J20" s="1782">
        <v>309.64308830369214</v>
      </c>
      <c r="K20" s="1870">
        <v>0</v>
      </c>
    </row>
    <row r="21" spans="1:11">
      <c r="A21" s="16">
        <v>18</v>
      </c>
      <c r="B21" s="17" t="s">
        <v>37</v>
      </c>
      <c r="C21" s="1775">
        <v>0</v>
      </c>
      <c r="D21" s="1776">
        <v>0</v>
      </c>
      <c r="E21" s="1777">
        <v>2.3000582905000001E-2</v>
      </c>
      <c r="F21" s="1778">
        <v>0</v>
      </c>
      <c r="G21" s="1779">
        <v>5.6458348070000004E-3</v>
      </c>
      <c r="H21" s="1826">
        <v>0</v>
      </c>
      <c r="I21" s="1827">
        <v>0</v>
      </c>
      <c r="J21" s="1782">
        <v>2.8646417712000001E-2</v>
      </c>
      <c r="K21" s="1828">
        <v>0</v>
      </c>
    </row>
    <row r="22" spans="1:11">
      <c r="A22" s="16">
        <v>19</v>
      </c>
      <c r="B22" s="18" t="s">
        <v>38</v>
      </c>
      <c r="C22" s="1775">
        <v>6.4001334188060026</v>
      </c>
      <c r="D22" s="1776">
        <v>5.7773904474960016</v>
      </c>
      <c r="E22" s="1777">
        <v>336.11370445534078</v>
      </c>
      <c r="F22" s="1778">
        <v>18.606662386180993</v>
      </c>
      <c r="G22" s="1779">
        <v>32.312107654731001</v>
      </c>
      <c r="H22" s="1796">
        <v>0</v>
      </c>
      <c r="I22" s="1797">
        <v>0</v>
      </c>
      <c r="J22" s="1782">
        <v>399.20999836255476</v>
      </c>
      <c r="K22" s="1798">
        <v>0</v>
      </c>
    </row>
    <row r="23" spans="1:11">
      <c r="A23" s="16">
        <v>20</v>
      </c>
      <c r="B23" s="18" t="s">
        <v>39</v>
      </c>
      <c r="C23" s="1775">
        <v>423.87967070047466</v>
      </c>
      <c r="D23" s="1776">
        <v>353.99032264319618</v>
      </c>
      <c r="E23" s="1777">
        <v>5359.7776814815061</v>
      </c>
      <c r="F23" s="1778">
        <v>325.5201204866172</v>
      </c>
      <c r="G23" s="1779">
        <v>448.77506464980939</v>
      </c>
      <c r="H23" s="1883">
        <v>0</v>
      </c>
      <c r="I23" s="1884">
        <v>0</v>
      </c>
      <c r="J23" s="1782">
        <v>6911.942859961604</v>
      </c>
      <c r="K23" s="1885">
        <v>0</v>
      </c>
    </row>
    <row r="24" spans="1:11">
      <c r="A24" s="16">
        <v>21</v>
      </c>
      <c r="B24" s="17" t="s">
        <v>40</v>
      </c>
      <c r="C24" s="1775">
        <v>3.9059679676999998E-2</v>
      </c>
      <c r="D24" s="1776">
        <v>0.129096936193</v>
      </c>
      <c r="E24" s="1777">
        <v>2.977919542223999</v>
      </c>
      <c r="F24" s="1778">
        <v>0.35266628706500003</v>
      </c>
      <c r="G24" s="1779">
        <v>8.7264979032999998E-2</v>
      </c>
      <c r="H24" s="1802">
        <v>0</v>
      </c>
      <c r="I24" s="1803">
        <v>0</v>
      </c>
      <c r="J24" s="1782">
        <v>3.5860074241919988</v>
      </c>
      <c r="K24" s="1804">
        <v>0</v>
      </c>
    </row>
    <row r="25" spans="1:11">
      <c r="A25" s="16">
        <v>22</v>
      </c>
      <c r="B25" s="18" t="s">
        <v>41</v>
      </c>
      <c r="C25" s="1775">
        <v>0.33714578761299996</v>
      </c>
      <c r="D25" s="1776">
        <v>2.7777698324E-2</v>
      </c>
      <c r="E25" s="1777">
        <v>7.1698839265820018</v>
      </c>
      <c r="F25" s="1778">
        <v>0.50277371728999998</v>
      </c>
      <c r="G25" s="1779">
        <v>0.34019306448500003</v>
      </c>
      <c r="H25" s="1811">
        <v>0</v>
      </c>
      <c r="I25" s="1812">
        <v>0</v>
      </c>
      <c r="J25" s="1782">
        <v>8.3777741942940018</v>
      </c>
      <c r="K25" s="1813">
        <v>0</v>
      </c>
    </row>
    <row r="26" spans="1:11">
      <c r="A26" s="16">
        <v>23</v>
      </c>
      <c r="B26" s="17" t="s">
        <v>42</v>
      </c>
      <c r="C26" s="1775">
        <v>2.3562226000000001E-5</v>
      </c>
      <c r="D26" s="1776">
        <v>0</v>
      </c>
      <c r="E26" s="1777">
        <v>0.81988916065899997</v>
      </c>
      <c r="F26" s="1778">
        <v>0</v>
      </c>
      <c r="G26" s="1779">
        <v>2.8426538548999999E-2</v>
      </c>
      <c r="H26" s="1877">
        <v>0</v>
      </c>
      <c r="I26" s="1878">
        <v>0</v>
      </c>
      <c r="J26" s="1782">
        <v>0.84833926143399996</v>
      </c>
      <c r="K26" s="1879">
        <v>0</v>
      </c>
    </row>
    <row r="27" spans="1:11">
      <c r="A27" s="16">
        <v>24</v>
      </c>
      <c r="B27" s="17" t="s">
        <v>43</v>
      </c>
      <c r="C27" s="1775">
        <v>2.0314025225999999E-2</v>
      </c>
      <c r="D27" s="1776">
        <v>1.7454858099999999E-4</v>
      </c>
      <c r="E27" s="1777">
        <v>2.4490785205059997</v>
      </c>
      <c r="F27" s="1778">
        <v>6.508747306599999E-2</v>
      </c>
      <c r="G27" s="1779">
        <v>3.3438775838999998E-2</v>
      </c>
      <c r="H27" s="1841">
        <v>0</v>
      </c>
      <c r="I27" s="1842">
        <v>0</v>
      </c>
      <c r="J27" s="1782">
        <v>2.5680933432179995</v>
      </c>
      <c r="K27" s="1843">
        <v>0</v>
      </c>
    </row>
    <row r="28" spans="1:11">
      <c r="A28" s="16">
        <v>25</v>
      </c>
      <c r="B28" s="18" t="s">
        <v>44</v>
      </c>
      <c r="C28" s="1775">
        <v>61.312158374430979</v>
      </c>
      <c r="D28" s="1776">
        <v>39.444698926388988</v>
      </c>
      <c r="E28" s="1777">
        <v>1451.5750192450951</v>
      </c>
      <c r="F28" s="1778">
        <v>107.76297226010196</v>
      </c>
      <c r="G28" s="1779">
        <v>186.3323740450999</v>
      </c>
      <c r="H28" s="1853">
        <v>0</v>
      </c>
      <c r="I28" s="1854">
        <v>0</v>
      </c>
      <c r="J28" s="1782">
        <v>1846.427222851117</v>
      </c>
      <c r="K28" s="1855">
        <v>0</v>
      </c>
    </row>
    <row r="29" spans="1:11">
      <c r="A29" s="16">
        <v>26</v>
      </c>
      <c r="B29" s="18" t="s">
        <v>45</v>
      </c>
      <c r="C29" s="1775">
        <v>1.4762271709830002</v>
      </c>
      <c r="D29" s="1776">
        <v>1.8643862973349998</v>
      </c>
      <c r="E29" s="1777">
        <v>109.09739941036311</v>
      </c>
      <c r="F29" s="1778">
        <v>2.5605302763059994</v>
      </c>
      <c r="G29" s="1779">
        <v>5.3516401301160013</v>
      </c>
      <c r="H29" s="1856">
        <v>0</v>
      </c>
      <c r="I29" s="1857">
        <v>0</v>
      </c>
      <c r="J29" s="1782">
        <v>120.3501832851031</v>
      </c>
      <c r="K29" s="1858">
        <v>0</v>
      </c>
    </row>
    <row r="30" spans="1:11">
      <c r="A30" s="16">
        <v>27</v>
      </c>
      <c r="B30" s="18" t="s">
        <v>46</v>
      </c>
      <c r="C30" s="1775">
        <v>32.892245939075991</v>
      </c>
      <c r="D30" s="1776">
        <v>34.110117463173971</v>
      </c>
      <c r="E30" s="1777">
        <v>1178.2669790274554</v>
      </c>
      <c r="F30" s="1778">
        <v>80.970003860843931</v>
      </c>
      <c r="G30" s="1779">
        <v>92.588365106866988</v>
      </c>
      <c r="H30" s="1814">
        <v>0</v>
      </c>
      <c r="I30" s="1815">
        <v>0</v>
      </c>
      <c r="J30" s="1782">
        <v>1418.8277113974164</v>
      </c>
      <c r="K30" s="1816">
        <v>0</v>
      </c>
    </row>
    <row r="31" spans="1:11">
      <c r="A31" s="16">
        <v>28</v>
      </c>
      <c r="B31" s="18" t="s">
        <v>47</v>
      </c>
      <c r="C31" s="1775">
        <v>5.7715532217420007</v>
      </c>
      <c r="D31" s="1776">
        <v>0.93624034512599996</v>
      </c>
      <c r="E31" s="1777">
        <v>27.478320155416998</v>
      </c>
      <c r="F31" s="1778">
        <v>0.97448206697099993</v>
      </c>
      <c r="G31" s="1779">
        <v>1.4442027939409996</v>
      </c>
      <c r="H31" s="1772">
        <v>0</v>
      </c>
      <c r="I31" s="1773">
        <v>0</v>
      </c>
      <c r="J31" s="1782">
        <v>36.604798583197002</v>
      </c>
      <c r="K31" s="1774">
        <v>0</v>
      </c>
    </row>
    <row r="32" spans="1:11">
      <c r="A32" s="16">
        <v>29</v>
      </c>
      <c r="B32" s="18" t="s">
        <v>48</v>
      </c>
      <c r="C32" s="1775">
        <v>4.8533631496989988</v>
      </c>
      <c r="D32" s="1776">
        <v>8.6931884720699966</v>
      </c>
      <c r="E32" s="1777">
        <v>309.65990626743417</v>
      </c>
      <c r="F32" s="1778">
        <v>25.357884850839</v>
      </c>
      <c r="G32" s="1779">
        <v>14.242349532642001</v>
      </c>
      <c r="H32" s="1829">
        <v>0</v>
      </c>
      <c r="I32" s="1830">
        <v>0</v>
      </c>
      <c r="J32" s="1782">
        <v>362.80669227268413</v>
      </c>
      <c r="K32" s="1831">
        <v>0</v>
      </c>
    </row>
    <row r="33" spans="1:14">
      <c r="A33" s="16">
        <v>30</v>
      </c>
      <c r="B33" s="18" t="s">
        <v>49</v>
      </c>
      <c r="C33" s="1775">
        <v>5.1217642170960023</v>
      </c>
      <c r="D33" s="1776">
        <v>10.529330477998998</v>
      </c>
      <c r="E33" s="1777">
        <v>440.53580946507526</v>
      </c>
      <c r="F33" s="1778">
        <v>44.172473772693941</v>
      </c>
      <c r="G33" s="1779">
        <v>40.598126170463985</v>
      </c>
      <c r="H33" s="1844">
        <v>0</v>
      </c>
      <c r="I33" s="1845">
        <v>0</v>
      </c>
      <c r="J33" s="1782">
        <v>540.95750410332823</v>
      </c>
      <c r="K33" s="1846">
        <v>0</v>
      </c>
    </row>
    <row r="34" spans="1:14">
      <c r="A34" s="16">
        <v>31</v>
      </c>
      <c r="B34" s="17" t="s">
        <v>50</v>
      </c>
      <c r="C34" s="1775">
        <v>2.1309234161000001E-2</v>
      </c>
      <c r="D34" s="1776">
        <v>6.1868801001E-2</v>
      </c>
      <c r="E34" s="1777">
        <v>2.6546559749419991</v>
      </c>
      <c r="F34" s="1778">
        <v>0.34818862848300003</v>
      </c>
      <c r="G34" s="1779">
        <v>0.42970492580899994</v>
      </c>
      <c r="H34" s="1859">
        <v>0</v>
      </c>
      <c r="I34" s="1860">
        <v>0</v>
      </c>
      <c r="J34" s="1782">
        <v>3.5157275643959989</v>
      </c>
      <c r="K34" s="1861">
        <v>0</v>
      </c>
    </row>
    <row r="35" spans="1:14">
      <c r="A35" s="16">
        <v>32</v>
      </c>
      <c r="B35" s="18" t="s">
        <v>51</v>
      </c>
      <c r="C35" s="1775">
        <v>39.392288179406044</v>
      </c>
      <c r="D35" s="1776">
        <v>25.629434206721019</v>
      </c>
      <c r="E35" s="1777">
        <v>1219.6494623683336</v>
      </c>
      <c r="F35" s="1778">
        <v>76.985607463791141</v>
      </c>
      <c r="G35" s="1779">
        <v>74.077066251583005</v>
      </c>
      <c r="H35" s="1865">
        <v>0</v>
      </c>
      <c r="I35" s="1866">
        <v>0</v>
      </c>
      <c r="J35" s="1782">
        <v>1435.733858469835</v>
      </c>
      <c r="K35" s="1867">
        <v>0</v>
      </c>
    </row>
    <row r="36" spans="1:14">
      <c r="A36" s="16">
        <v>33</v>
      </c>
      <c r="B36" s="18" t="s">
        <v>52</v>
      </c>
      <c r="C36" s="1775">
        <v>13.989241696277</v>
      </c>
      <c r="D36" s="1776">
        <v>18.564087560165998</v>
      </c>
      <c r="E36" s="1777">
        <v>552.73544373722189</v>
      </c>
      <c r="F36" s="1778">
        <v>23.532057145812004</v>
      </c>
      <c r="G36" s="1779">
        <v>37.731341211713023</v>
      </c>
      <c r="H36" s="1838">
        <v>0</v>
      </c>
      <c r="I36" s="1839">
        <v>0</v>
      </c>
      <c r="J36" s="1782">
        <v>646.55217135118994</v>
      </c>
      <c r="K36" s="1840">
        <v>0</v>
      </c>
    </row>
    <row r="37" spans="1:14">
      <c r="A37" s="16">
        <v>34</v>
      </c>
      <c r="B37" s="18" t="s">
        <v>53</v>
      </c>
      <c r="C37" s="1775">
        <v>5.4480670329999994E-3</v>
      </c>
      <c r="D37" s="1776">
        <v>2.624804629E-2</v>
      </c>
      <c r="E37" s="1777">
        <v>4.3851526768449993</v>
      </c>
      <c r="F37" s="1778">
        <v>0.13893308722699999</v>
      </c>
      <c r="G37" s="1779">
        <v>0.22895157545400002</v>
      </c>
      <c r="H37" s="1874">
        <v>0</v>
      </c>
      <c r="I37" s="1875">
        <v>0</v>
      </c>
      <c r="J37" s="1782">
        <v>4.7847334528489993</v>
      </c>
      <c r="K37" s="1876">
        <v>0</v>
      </c>
    </row>
    <row r="38" spans="1:14">
      <c r="A38" s="16">
        <v>35</v>
      </c>
      <c r="B38" s="18" t="s">
        <v>54</v>
      </c>
      <c r="C38" s="1775">
        <v>36.006330897801021</v>
      </c>
      <c r="D38" s="1776">
        <v>62.432558254317001</v>
      </c>
      <c r="E38" s="1777">
        <v>1049.742562842732</v>
      </c>
      <c r="F38" s="1778">
        <v>65.617696248375992</v>
      </c>
      <c r="G38" s="1779">
        <v>60.577011754261974</v>
      </c>
      <c r="H38" s="1886">
        <v>0</v>
      </c>
      <c r="I38" s="1887">
        <v>0</v>
      </c>
      <c r="J38" s="1782">
        <v>1274.376159997488</v>
      </c>
      <c r="K38" s="1888">
        <v>0</v>
      </c>
    </row>
    <row r="39" spans="1:14">
      <c r="A39" s="16">
        <v>36</v>
      </c>
      <c r="B39" s="18" t="s">
        <v>55</v>
      </c>
      <c r="C39" s="1775">
        <v>1.359779675944</v>
      </c>
      <c r="D39" s="1776">
        <v>1.4199304830369999</v>
      </c>
      <c r="E39" s="1777">
        <v>81.593416672027956</v>
      </c>
      <c r="F39" s="1778">
        <v>2.8649837978189998</v>
      </c>
      <c r="G39" s="1779">
        <v>3.9776825707230024</v>
      </c>
      <c r="H39" s="1847">
        <v>0</v>
      </c>
      <c r="I39" s="1848">
        <v>0</v>
      </c>
      <c r="J39" s="1782">
        <v>91.215793199550959</v>
      </c>
      <c r="K39" s="1849">
        <v>0</v>
      </c>
    </row>
    <row r="40" spans="1:14">
      <c r="A40" s="16">
        <v>37</v>
      </c>
      <c r="B40" s="18" t="s">
        <v>56</v>
      </c>
      <c r="C40" s="1775">
        <v>54.526084194578956</v>
      </c>
      <c r="D40" s="1776">
        <v>46.477219725794029</v>
      </c>
      <c r="E40" s="1777">
        <v>1273.7141735286427</v>
      </c>
      <c r="F40" s="1778">
        <v>147.08857005531777</v>
      </c>
      <c r="G40" s="1779">
        <v>65.431185423403051</v>
      </c>
      <c r="H40" s="1871">
        <v>0</v>
      </c>
      <c r="I40" s="1872">
        <v>0</v>
      </c>
      <c r="J40" s="1782">
        <v>1587.2372329277366</v>
      </c>
      <c r="K40" s="1873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1902" t="s">
        <v>18</v>
      </c>
      <c r="B42" s="1903" t="s">
        <v>18</v>
      </c>
      <c r="C42" s="1891">
        <f>SUM(C4:C40)</f>
        <v>837.22216260838866</v>
      </c>
      <c r="D42" s="1891">
        <f>SUM(D4:D40)</f>
        <v>725.72816327329213</v>
      </c>
      <c r="E42" s="1891">
        <f>SUM(E4:E40)</f>
        <v>18250.38078622496</v>
      </c>
      <c r="F42" s="1891">
        <f>SUM(F4:F40)</f>
        <v>1304.9567684559468</v>
      </c>
      <c r="G42" s="1891">
        <f>SUM(G4:G40)</f>
        <v>1497.7778631388132</v>
      </c>
      <c r="H42" s="1889">
        <v>0</v>
      </c>
      <c r="I42" s="1890">
        <v>0</v>
      </c>
      <c r="J42" s="1891">
        <f>SUM(J4:J40)</f>
        <v>22616.065743701402</v>
      </c>
      <c r="K42" s="1892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Priyanka Palan</cp:lastModifiedBy>
  <dcterms:created xsi:type="dcterms:W3CDTF">2021-05-25T08:05:00Z</dcterms:created>
  <dcterms:modified xsi:type="dcterms:W3CDTF">2023-11-09T08:14:53Z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