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  <sheet name="Anex A2 Frmt AUM stateUT wise 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<sst xmlns="http://schemas.openxmlformats.org/spreadsheetml/2006/main" count="163" uniqueCount="122">
  <si>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</si>
  <si>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</si>
  <si>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</si>
  <si>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</si>
  <si>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</si>
  <si>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</si>
  <si>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</si>
  <si>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</si>
  <si>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</si>
  <si>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</si>
  <si>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</si>
  <si>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</si>
  <si>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</si>
  <si>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</si>
  <si>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</si>
  <si>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</si>
  <si>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</si>
  <si>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</si>
  <si>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</si>
  <si>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</si>
  <si>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</si>
  <si>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</si>
  <si>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</si>
  <si>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</si>
  <si>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</si>
  <si>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</si>
  <si>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</si>
  <si>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</si>
  <si>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</si>
  <si>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</si>
  <si>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</si>
  <si>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</si>
  <si>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</si>
  <si>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</si>
  <si>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</si>
  <si>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</si>
  <si>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</si>
  <si>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</si>
  <si>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</si>
  <si>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</si>
  <si>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</si>
  <si>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</si>
  <si>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</si>
  <si>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</si>
  <si>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</si>
  <si>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</si>
  <si>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</si>
  <si>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</si>
  <si>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</si>
  <si>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</si>
  <si>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</si>
  <si>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</si>
  <si>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</si>
  <si>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</si>
  <si>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</si>
  <si>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</si>
  <si>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</si>
  <si>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</si>
  <si>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</si>
  <si>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</si>
  <si>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</si>
  <si>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</si>
  <si>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</si>
  <si>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</si>
  <si>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</si>
  <si>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</si>
  <si>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</si>
  <si>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</si>
  <si>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</si>
  <si>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</si>
  <si>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</si>
  <si>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</si>
  <si>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</si>
  <si>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</si>
  <si>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</si>
  <si>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</si>
  <si>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</si>
  <si>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</si>
  <si>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</si>
  <si>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</si>
  <si>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</si>
  <si>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</si>
  <si>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</si>
  <si>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</si>
  <si>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</si>
  <si>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</si>
  <si>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</si>
  <si>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</si>
  <si>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</si>
  <si>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</si>
  <si>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</si>
  <si>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</si>
  <si>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</si>
  <si>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</si>
  <si>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</si>
  <si>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</si>
  <si>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</si>
  <si>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</si>
  <si>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</si>
  <si>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</si>
  <si>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</si>
  <si>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</si>
  <si>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</si>
  <si>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</si>
  <si>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t>4 : FIIs/FPIs</t>
  </si>
  <si>
    <t>Pramerica Liquid Fund</t>
  </si>
  <si>
    <t>Pramerica Dynamic Bond Fund</t>
  </si>
  <si>
    <t>Pramerica Credit Opportunities Fund</t>
  </si>
  <si>
    <t>Pramerica Short Term Floating Rate Fund</t>
  </si>
  <si>
    <t>Pramerica Income Fund</t>
  </si>
  <si>
    <t>Pramerica Dynamic Monthly Income Fund</t>
  </si>
  <si>
    <t>Pramerica Short Term Income Fund</t>
  </si>
  <si>
    <t>Pramerica Treasury Advantage Fund</t>
  </si>
  <si>
    <t>Pramerica Ultra Short Term Bond Fund</t>
  </si>
  <si>
    <t>Pramerica  Dynamic Asset Allocation Fund</t>
  </si>
  <si>
    <t>Pramerica Large Cap Equity Fund</t>
  </si>
  <si>
    <t>Pramerica Midcap Opportunities Fund</t>
  </si>
  <si>
    <t>Pramerica Mutual Fund (All figures in Rs. Crore)</t>
  </si>
  <si>
    <t>Telangana</t>
  </si>
  <si>
    <t xml:space="preserve">Pramerica Diversified Equity Fund </t>
  </si>
  <si>
    <t>Pramerica Mutual Fund: Net Assets Under Management (AUM) as on 30-06-2015 (All figures in Rs. Crore)</t>
  </si>
  <si>
    <t>Table showing State wise /Union Territory wise contribution to AUM of category of schemes as on 30-JUN-2015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</si>
</sst>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#,##0.0"/>
  </numFmts>
  <fonts count="46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10" xfId="56" applyNumberFormat="1" applyFont="1" applyFill="1" applyBorder="1" applyAlignment="1">
      <alignment horizontal="center" wrapText="1"/>
      <protection/>
    </xf>
    <xf numFmtId="0" fontId="5" fillId="0" borderId="11" xfId="56" applyNumberFormat="1" applyFont="1" applyFill="1" applyBorder="1" applyAlignment="1">
      <alignment horizontal="center" wrapText="1"/>
      <protection/>
    </xf>
    <xf numFmtId="0" fontId="5" fillId="0" borderId="12" xfId="56" applyNumberFormat="1" applyFont="1" applyFill="1" applyBorder="1" applyAlignment="1">
      <alignment horizontal="center" wrapText="1"/>
      <protection/>
    </xf>
    <xf numFmtId="2" fontId="5" fillId="0" borderId="10" xfId="56" applyNumberFormat="1" applyFont="1" applyFill="1" applyBorder="1" applyAlignment="1">
      <alignment horizontal="center" vertical="top" wrapText="1"/>
      <protection/>
    </xf>
    <xf numFmtId="2" fontId="5" fillId="0" borderId="13" xfId="56" applyNumberFormat="1" applyFont="1" applyFill="1" applyBorder="1">
      <alignment/>
      <protection/>
    </xf>
    <xf numFmtId="2" fontId="4" fillId="0" borderId="0" xfId="56" applyNumberFormat="1" applyFont="1" applyFill="1">
      <alignment/>
      <protection/>
    </xf>
    <xf numFmtId="0" fontId="4" fillId="0" borderId="0" xfId="56" applyFont="1" applyFill="1">
      <alignment/>
      <protection/>
    </xf>
    <xf numFmtId="2" fontId="8" fillId="0" borderId="0" xfId="56" applyNumberFormat="1" applyFont="1" applyFill="1">
      <alignment/>
      <protection/>
    </xf>
    <xf numFmtId="0" fontId="8" fillId="0" borderId="0" xfId="56" applyFont="1" applyFill="1">
      <alignment/>
      <protection/>
    </xf>
    <xf numFmtId="2" fontId="7" fillId="0" borderId="0" xfId="56" applyNumberFormat="1" applyFont="1" applyFill="1">
      <alignment/>
      <protection/>
    </xf>
    <xf numFmtId="0" fontId="7" fillId="0" borderId="0" xfId="56" applyFont="1" applyFill="1">
      <alignment/>
      <protection/>
    </xf>
    <xf numFmtId="2" fontId="5" fillId="0" borderId="0" xfId="56" applyNumberFormat="1" applyFont="1" applyFill="1">
      <alignment/>
      <protection/>
    </xf>
    <xf numFmtId="2" fontId="5" fillId="0" borderId="0" xfId="56" applyNumberFormat="1" applyFont="1" applyFill="1" applyAlignment="1">
      <alignment horizontal="center"/>
      <protection/>
    </xf>
    <xf numFmtId="0" fontId="5" fillId="0" borderId="0" xfId="56" applyFont="1" applyFill="1" applyAlignment="1">
      <alignment horizontal="center"/>
      <protection/>
    </xf>
    <xf numFmtId="0" fontId="5" fillId="0" borderId="0" xfId="56" applyFont="1" applyFill="1">
      <alignment/>
      <protection/>
    </xf>
    <xf numFmtId="4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9" fillId="0" borderId="10" xfId="55" applyFont="1" applyFill="1" applyBorder="1" applyAlignment="1">
      <alignment horizontal="center"/>
      <protection/>
    </xf>
    <xf numFmtId="0" fontId="9" fillId="0" borderId="10" xfId="55" applyFont="1" applyFill="1" applyBorder="1" applyAlignment="1">
      <alignment horizontal="left"/>
      <protection/>
    </xf>
    <xf numFmtId="4" fontId="9" fillId="0" borderId="10" xfId="55" applyNumberFormat="1" applyFont="1" applyFill="1" applyBorder="1" applyAlignment="1">
      <alignment horizontal="left"/>
      <protection/>
    </xf>
    <xf numFmtId="0" fontId="9" fillId="0" borderId="10" xfId="55" applyFont="1" applyFill="1" applyBorder="1">
      <alignment/>
      <protection/>
    </xf>
    <xf numFmtId="0" fontId="11" fillId="0" borderId="14" xfId="0" applyFont="1" applyFill="1" applyBorder="1" applyAlignment="1">
      <alignment/>
    </xf>
    <xf numFmtId="0" fontId="11" fillId="0" borderId="15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>
      <alignment wrapText="1"/>
    </xf>
    <xf numFmtId="0" fontId="6" fillId="0" borderId="15" xfId="0" applyFont="1" applyFill="1" applyBorder="1" applyAlignment="1">
      <alignment horizontal="right" wrapText="1"/>
    </xf>
    <xf numFmtId="4" fontId="6" fillId="0" borderId="11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0" fontId="11" fillId="0" borderId="15" xfId="0" applyFont="1" applyFill="1" applyBorder="1" applyAlignment="1">
      <alignment horizontal="right" wrapText="1"/>
    </xf>
    <xf numFmtId="4" fontId="11" fillId="0" borderId="11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11" fillId="0" borderId="12" xfId="0" applyNumberFormat="1" applyFont="1" applyFill="1" applyBorder="1" applyAlignment="1">
      <alignment/>
    </xf>
    <xf numFmtId="4" fontId="11" fillId="0" borderId="14" xfId="0" applyNumberFormat="1" applyFont="1" applyFill="1" applyBorder="1" applyAlignment="1">
      <alignment/>
    </xf>
    <xf numFmtId="0" fontId="12" fillId="0" borderId="15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1" fillId="0" borderId="15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center"/>
    </xf>
    <xf numFmtId="4" fontId="11" fillId="0" borderId="16" xfId="0" applyNumberFormat="1" applyFont="1" applyFill="1" applyBorder="1" applyAlignment="1">
      <alignment horizontal="center"/>
    </xf>
    <xf numFmtId="4" fontId="11" fillId="0" borderId="11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0" xfId="0" applyFont="1" applyFill="1" applyBorder="1" applyAlignment="1">
      <alignment horizontal="right" wrapText="1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9" fontId="10" fillId="0" borderId="20" xfId="55" applyNumberFormat="1" applyFont="1" applyFill="1" applyBorder="1" applyAlignment="1">
      <alignment horizontal="center" vertical="center" wrapText="1"/>
      <protection/>
    </xf>
    <xf numFmtId="49" fontId="10" fillId="0" borderId="15" xfId="55" applyNumberFormat="1" applyFont="1" applyFill="1" applyBorder="1" applyAlignment="1">
      <alignment horizontal="center" vertical="center" wrapText="1"/>
      <protection/>
    </xf>
    <xf numFmtId="2" fontId="7" fillId="0" borderId="21" xfId="56" applyNumberFormat="1" applyFont="1" applyFill="1" applyBorder="1" applyAlignment="1">
      <alignment horizontal="center"/>
      <protection/>
    </xf>
    <xf numFmtId="2" fontId="7" fillId="0" borderId="22" xfId="56" applyNumberFormat="1" applyFont="1" applyFill="1" applyBorder="1" applyAlignment="1">
      <alignment horizontal="center"/>
      <protection/>
    </xf>
    <xf numFmtId="2" fontId="7" fillId="0" borderId="23" xfId="56" applyNumberFormat="1" applyFont="1" applyFill="1" applyBorder="1" applyAlignment="1">
      <alignment horizontal="center"/>
      <protection/>
    </xf>
    <xf numFmtId="2" fontId="7" fillId="0" borderId="24" xfId="56" applyNumberFormat="1" applyFont="1" applyFill="1" applyBorder="1" applyAlignment="1">
      <alignment horizontal="center" vertical="top" wrapText="1"/>
      <protection/>
    </xf>
    <xf numFmtId="2" fontId="7" fillId="0" borderId="25" xfId="56" applyNumberFormat="1" applyFont="1" applyFill="1" applyBorder="1" applyAlignment="1">
      <alignment horizontal="center" vertical="top" wrapText="1"/>
      <protection/>
    </xf>
    <xf numFmtId="2" fontId="7" fillId="0" borderId="26" xfId="56" applyNumberFormat="1" applyFont="1" applyFill="1" applyBorder="1" applyAlignment="1">
      <alignment horizontal="center" vertical="top" wrapText="1"/>
      <protection/>
    </xf>
    <xf numFmtId="2" fontId="7" fillId="0" borderId="21" xfId="56" applyNumberFormat="1" applyFont="1" applyFill="1" applyBorder="1" applyAlignment="1">
      <alignment horizontal="center" vertical="top" wrapText="1"/>
      <protection/>
    </xf>
    <xf numFmtId="2" fontId="7" fillId="0" borderId="22" xfId="56" applyNumberFormat="1" applyFont="1" applyFill="1" applyBorder="1" applyAlignment="1">
      <alignment horizontal="center" vertical="top" wrapText="1"/>
      <protection/>
    </xf>
    <xf numFmtId="2" fontId="7" fillId="0" borderId="23" xfId="56" applyNumberFormat="1" applyFont="1" applyFill="1" applyBorder="1" applyAlignment="1">
      <alignment horizontal="center" vertical="top" wrapText="1"/>
      <protection/>
    </xf>
    <xf numFmtId="2" fontId="3" fillId="0" borderId="21" xfId="56" applyNumberFormat="1" applyFont="1" applyFill="1" applyBorder="1" applyAlignment="1">
      <alignment horizontal="center" vertical="top" wrapText="1"/>
      <protection/>
    </xf>
    <xf numFmtId="2" fontId="3" fillId="0" borderId="22" xfId="56" applyNumberFormat="1" applyFont="1" applyFill="1" applyBorder="1" applyAlignment="1">
      <alignment horizontal="center" vertical="top" wrapText="1"/>
      <protection/>
    </xf>
    <xf numFmtId="2" fontId="3" fillId="0" borderId="23" xfId="56" applyNumberFormat="1" applyFont="1" applyFill="1" applyBorder="1" applyAlignment="1">
      <alignment horizontal="center" vertical="top" wrapText="1"/>
      <protection/>
    </xf>
    <xf numFmtId="3" fontId="7" fillId="0" borderId="27" xfId="56" applyNumberFormat="1" applyFont="1" applyFill="1" applyBorder="1" applyAlignment="1">
      <alignment horizontal="center" vertical="center" wrapText="1"/>
      <protection/>
    </xf>
    <xf numFmtId="3" fontId="7" fillId="0" borderId="28" xfId="56" applyNumberFormat="1" applyFont="1" applyFill="1" applyBorder="1" applyAlignment="1">
      <alignment horizontal="center" vertical="center" wrapText="1"/>
      <protection/>
    </xf>
    <xf numFmtId="3" fontId="7" fillId="0" borderId="29" xfId="56" applyNumberFormat="1" applyFont="1" applyFill="1" applyBorder="1" applyAlignment="1">
      <alignment horizontal="center" vertical="center" wrapText="1"/>
      <protection/>
    </xf>
    <xf numFmtId="2" fontId="7" fillId="0" borderId="30" xfId="56" applyNumberFormat="1" applyFont="1" applyFill="1" applyBorder="1" applyAlignment="1">
      <alignment horizontal="center" vertical="top" wrapText="1"/>
      <protection/>
    </xf>
    <xf numFmtId="2" fontId="7" fillId="0" borderId="31" xfId="56" applyNumberFormat="1" applyFont="1" applyFill="1" applyBorder="1" applyAlignment="1">
      <alignment horizontal="center" vertical="top" wrapText="1"/>
      <protection/>
    </xf>
    <xf numFmtId="2" fontId="7" fillId="0" borderId="20" xfId="56" applyNumberFormat="1" applyFont="1" applyFill="1" applyBorder="1" applyAlignment="1">
      <alignment horizontal="center" vertical="top" wrapText="1"/>
      <protection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4" fontId="6" fillId="0" borderId="18" xfId="0" applyNumberFormat="1" applyFont="1" applyFill="1" applyBorder="1" applyAlignment="1">
      <alignment horizontal="center"/>
    </xf>
    <xf numFmtId="4" fontId="6" fillId="0" borderId="19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center"/>
    </xf>
    <xf numFmtId="49" fontId="10" fillId="0" borderId="32" xfId="55" applyNumberFormat="1" applyFont="1" applyFill="1" applyBorder="1" applyAlignment="1">
      <alignment horizontal="center" vertical="center" wrapText="1"/>
      <protection/>
    </xf>
    <xf numFmtId="49" fontId="10" fillId="0" borderId="14" xfId="55" applyNumberFormat="1" applyFont="1" applyFill="1" applyBorder="1" applyAlignment="1">
      <alignment horizontal="center" vertical="center" wrapText="1"/>
      <protection/>
    </xf>
    <xf numFmtId="0" fontId="6" fillId="0" borderId="1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8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1" sqref="B1:B5"/>
    </sheetView>
  </sheetViews>
  <sheetFormatPr defaultColWidth="9.140625" defaultRowHeight="12.75"/>
  <cols>
    <col min="1" max="1" width="5.00390625" style="25" customWidth="1"/>
    <col min="2" max="2" width="47.57421875" style="25" customWidth="1"/>
    <col min="3" max="62" width="10.7109375" style="25" customWidth="1"/>
    <col min="63" max="63" width="8.7109375" style="25" customWidth="1"/>
    <col min="64" max="16384" width="9.140625" style="25" customWidth="1"/>
  </cols>
  <sheetData>
    <row r="1" spans="1:81" s="7" customFormat="1" ht="19.5" thickBot="1">
      <c r="A1" s="78" t="s">
        <v>79</v>
      </c>
      <c r="B1" s="52" t="s">
        <v>32</v>
      </c>
      <c r="C1" s="63" t="s">
        <v>120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5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</row>
    <row r="2" spans="1:81" s="9" customFormat="1" ht="18.75" customHeight="1" thickBot="1">
      <c r="A2" s="79"/>
      <c r="B2" s="53"/>
      <c r="C2" s="60" t="s">
        <v>31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2"/>
      <c r="W2" s="60" t="s">
        <v>27</v>
      </c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2"/>
      <c r="AQ2" s="60" t="s">
        <v>28</v>
      </c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2"/>
      <c r="BK2" s="66" t="s">
        <v>25</v>
      </c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</row>
    <row r="3" spans="1:81" s="11" customFormat="1" ht="18.75" thickBot="1">
      <c r="A3" s="79"/>
      <c r="B3" s="53"/>
      <c r="C3" s="54" t="s">
        <v>12</v>
      </c>
      <c r="D3" s="55"/>
      <c r="E3" s="55"/>
      <c r="F3" s="55"/>
      <c r="G3" s="55"/>
      <c r="H3" s="55"/>
      <c r="I3" s="55"/>
      <c r="J3" s="55"/>
      <c r="K3" s="55"/>
      <c r="L3" s="56"/>
      <c r="M3" s="54" t="s">
        <v>13</v>
      </c>
      <c r="N3" s="55"/>
      <c r="O3" s="55"/>
      <c r="P3" s="55"/>
      <c r="Q3" s="55"/>
      <c r="R3" s="55"/>
      <c r="S3" s="55"/>
      <c r="T3" s="55"/>
      <c r="U3" s="55"/>
      <c r="V3" s="56"/>
      <c r="W3" s="54" t="s">
        <v>12</v>
      </c>
      <c r="X3" s="55"/>
      <c r="Y3" s="55"/>
      <c r="Z3" s="55"/>
      <c r="AA3" s="55"/>
      <c r="AB3" s="55"/>
      <c r="AC3" s="55"/>
      <c r="AD3" s="55"/>
      <c r="AE3" s="55"/>
      <c r="AF3" s="56"/>
      <c r="AG3" s="54" t="s">
        <v>13</v>
      </c>
      <c r="AH3" s="55"/>
      <c r="AI3" s="55"/>
      <c r="AJ3" s="55"/>
      <c r="AK3" s="55"/>
      <c r="AL3" s="55"/>
      <c r="AM3" s="55"/>
      <c r="AN3" s="55"/>
      <c r="AO3" s="55"/>
      <c r="AP3" s="56"/>
      <c r="AQ3" s="54" t="s">
        <v>12</v>
      </c>
      <c r="AR3" s="55"/>
      <c r="AS3" s="55"/>
      <c r="AT3" s="55"/>
      <c r="AU3" s="55"/>
      <c r="AV3" s="55"/>
      <c r="AW3" s="55"/>
      <c r="AX3" s="55"/>
      <c r="AY3" s="55"/>
      <c r="AZ3" s="56"/>
      <c r="BA3" s="54" t="s">
        <v>13</v>
      </c>
      <c r="BB3" s="55"/>
      <c r="BC3" s="55"/>
      <c r="BD3" s="55"/>
      <c r="BE3" s="55"/>
      <c r="BF3" s="55"/>
      <c r="BG3" s="55"/>
      <c r="BH3" s="55"/>
      <c r="BI3" s="55"/>
      <c r="BJ3" s="56"/>
      <c r="BK3" s="67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</row>
    <row r="4" spans="1:81" s="11" customFormat="1" ht="18" customHeight="1">
      <c r="A4" s="79"/>
      <c r="B4" s="53"/>
      <c r="C4" s="69" t="s">
        <v>38</v>
      </c>
      <c r="D4" s="70"/>
      <c r="E4" s="70"/>
      <c r="F4" s="70"/>
      <c r="G4" s="71"/>
      <c r="H4" s="57" t="s">
        <v>39</v>
      </c>
      <c r="I4" s="58"/>
      <c r="J4" s="58"/>
      <c r="K4" s="58"/>
      <c r="L4" s="59"/>
      <c r="M4" s="69" t="s">
        <v>38</v>
      </c>
      <c r="N4" s="70"/>
      <c r="O4" s="70"/>
      <c r="P4" s="70"/>
      <c r="Q4" s="71"/>
      <c r="R4" s="57" t="s">
        <v>39</v>
      </c>
      <c r="S4" s="58"/>
      <c r="T4" s="58"/>
      <c r="U4" s="58"/>
      <c r="V4" s="59"/>
      <c r="W4" s="69" t="s">
        <v>38</v>
      </c>
      <c r="X4" s="70"/>
      <c r="Y4" s="70"/>
      <c r="Z4" s="70"/>
      <c r="AA4" s="71"/>
      <c r="AB4" s="57" t="s">
        <v>39</v>
      </c>
      <c r="AC4" s="58"/>
      <c r="AD4" s="58"/>
      <c r="AE4" s="58"/>
      <c r="AF4" s="59"/>
      <c r="AG4" s="69" t="s">
        <v>38</v>
      </c>
      <c r="AH4" s="70"/>
      <c r="AI4" s="70"/>
      <c r="AJ4" s="70"/>
      <c r="AK4" s="71"/>
      <c r="AL4" s="57" t="s">
        <v>39</v>
      </c>
      <c r="AM4" s="58"/>
      <c r="AN4" s="58"/>
      <c r="AO4" s="58"/>
      <c r="AP4" s="59"/>
      <c r="AQ4" s="69" t="s">
        <v>38</v>
      </c>
      <c r="AR4" s="70"/>
      <c r="AS4" s="70"/>
      <c r="AT4" s="70"/>
      <c r="AU4" s="71"/>
      <c r="AV4" s="57" t="s">
        <v>39</v>
      </c>
      <c r="AW4" s="58"/>
      <c r="AX4" s="58"/>
      <c r="AY4" s="58"/>
      <c r="AZ4" s="59"/>
      <c r="BA4" s="69" t="s">
        <v>38</v>
      </c>
      <c r="BB4" s="70"/>
      <c r="BC4" s="70"/>
      <c r="BD4" s="70"/>
      <c r="BE4" s="71"/>
      <c r="BF4" s="57" t="s">
        <v>39</v>
      </c>
      <c r="BG4" s="58"/>
      <c r="BH4" s="58"/>
      <c r="BI4" s="58"/>
      <c r="BJ4" s="59"/>
      <c r="BK4" s="67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</row>
    <row r="5" spans="1:106" s="15" customFormat="1" ht="15" customHeight="1">
      <c r="A5" s="79"/>
      <c r="B5" s="53"/>
      <c r="C5" s="2">
        <v>1</v>
      </c>
      <c r="D5" s="1">
        <v>2</v>
      </c>
      <c r="E5" s="1">
        <v>3</v>
      </c>
      <c r="F5" s="1">
        <v>4</v>
      </c>
      <c r="G5" s="3">
        <v>5</v>
      </c>
      <c r="H5" s="2">
        <v>1</v>
      </c>
      <c r="I5" s="1">
        <v>2</v>
      </c>
      <c r="J5" s="1">
        <v>3</v>
      </c>
      <c r="K5" s="1">
        <v>4</v>
      </c>
      <c r="L5" s="3">
        <v>5</v>
      </c>
      <c r="M5" s="2">
        <v>1</v>
      </c>
      <c r="N5" s="1">
        <v>2</v>
      </c>
      <c r="O5" s="1">
        <v>3</v>
      </c>
      <c r="P5" s="1">
        <v>4</v>
      </c>
      <c r="Q5" s="3">
        <v>5</v>
      </c>
      <c r="R5" s="2">
        <v>1</v>
      </c>
      <c r="S5" s="1">
        <v>2</v>
      </c>
      <c r="T5" s="1">
        <v>3</v>
      </c>
      <c r="U5" s="1">
        <v>4</v>
      </c>
      <c r="V5" s="3">
        <v>5</v>
      </c>
      <c r="W5" s="2">
        <v>1</v>
      </c>
      <c r="X5" s="1">
        <v>2</v>
      </c>
      <c r="Y5" s="1">
        <v>3</v>
      </c>
      <c r="Z5" s="1">
        <v>4</v>
      </c>
      <c r="AA5" s="3">
        <v>5</v>
      </c>
      <c r="AB5" s="2">
        <v>1</v>
      </c>
      <c r="AC5" s="1">
        <v>2</v>
      </c>
      <c r="AD5" s="1">
        <v>3</v>
      </c>
      <c r="AE5" s="1">
        <v>4</v>
      </c>
      <c r="AF5" s="3">
        <v>5</v>
      </c>
      <c r="AG5" s="2">
        <v>1</v>
      </c>
      <c r="AH5" s="1">
        <v>2</v>
      </c>
      <c r="AI5" s="1">
        <v>3</v>
      </c>
      <c r="AJ5" s="1">
        <v>4</v>
      </c>
      <c r="AK5" s="3">
        <v>5</v>
      </c>
      <c r="AL5" s="2">
        <v>1</v>
      </c>
      <c r="AM5" s="1">
        <v>2</v>
      </c>
      <c r="AN5" s="1">
        <v>3</v>
      </c>
      <c r="AO5" s="1">
        <v>4</v>
      </c>
      <c r="AP5" s="3">
        <v>5</v>
      </c>
      <c r="AQ5" s="2">
        <v>1</v>
      </c>
      <c r="AR5" s="1">
        <v>2</v>
      </c>
      <c r="AS5" s="1">
        <v>3</v>
      </c>
      <c r="AT5" s="1">
        <v>4</v>
      </c>
      <c r="AU5" s="3">
        <v>5</v>
      </c>
      <c r="AV5" s="2">
        <v>1</v>
      </c>
      <c r="AW5" s="1">
        <v>2</v>
      </c>
      <c r="AX5" s="1">
        <v>3</v>
      </c>
      <c r="AY5" s="1">
        <v>4</v>
      </c>
      <c r="AZ5" s="3">
        <v>5</v>
      </c>
      <c r="BA5" s="2">
        <v>1</v>
      </c>
      <c r="BB5" s="1">
        <v>2</v>
      </c>
      <c r="BC5" s="1">
        <v>3</v>
      </c>
      <c r="BD5" s="1">
        <v>4</v>
      </c>
      <c r="BE5" s="3">
        <v>5</v>
      </c>
      <c r="BF5" s="2">
        <v>1</v>
      </c>
      <c r="BG5" s="1">
        <v>2</v>
      </c>
      <c r="BH5" s="1">
        <v>3</v>
      </c>
      <c r="BI5" s="1">
        <v>4</v>
      </c>
      <c r="BJ5" s="3">
        <v>5</v>
      </c>
      <c r="BK5" s="68"/>
      <c r="BL5" s="12"/>
      <c r="BM5" s="12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63" ht="12.75">
      <c r="A6" s="23" t="s">
        <v>0</v>
      </c>
      <c r="B6" s="24" t="s">
        <v>6</v>
      </c>
      <c r="C6" s="49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1"/>
    </row>
    <row r="7" spans="1:63" ht="12.75">
      <c r="A7" s="23" t="s">
        <v>80</v>
      </c>
      <c r="B7" s="26" t="s">
        <v>14</v>
      </c>
      <c r="C7" s="49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1"/>
    </row>
    <row r="8" spans="1:65" ht="12.75">
      <c r="A8" s="23"/>
      <c r="B8" s="27" t="s">
        <v>105</v>
      </c>
      <c r="C8" s="28">
        <v>0</v>
      </c>
      <c r="D8" s="29">
        <v>45.429151889566654</v>
      </c>
      <c r="E8" s="29">
        <v>0</v>
      </c>
      <c r="F8" s="29">
        <v>0</v>
      </c>
      <c r="G8" s="30">
        <v>0</v>
      </c>
      <c r="H8" s="28">
        <v>0.47358083920000005</v>
      </c>
      <c r="I8" s="29">
        <v>529.9074354487002</v>
      </c>
      <c r="J8" s="29">
        <v>190.98700863086665</v>
      </c>
      <c r="K8" s="29">
        <v>0</v>
      </c>
      <c r="L8" s="30">
        <v>30.539513250299994</v>
      </c>
      <c r="M8" s="28">
        <v>0</v>
      </c>
      <c r="N8" s="29">
        <v>0</v>
      </c>
      <c r="O8" s="29">
        <v>0</v>
      </c>
      <c r="P8" s="29">
        <v>0</v>
      </c>
      <c r="Q8" s="30">
        <v>0</v>
      </c>
      <c r="R8" s="28">
        <v>0.24363879066666666</v>
      </c>
      <c r="S8" s="29">
        <v>0.04042331076666765</v>
      </c>
      <c r="T8" s="29">
        <v>0.6333333332666666</v>
      </c>
      <c r="U8" s="29">
        <v>0</v>
      </c>
      <c r="V8" s="30">
        <v>2.2643233875999997</v>
      </c>
      <c r="W8" s="28">
        <v>0</v>
      </c>
      <c r="X8" s="29">
        <v>0</v>
      </c>
      <c r="Y8" s="29">
        <v>0</v>
      </c>
      <c r="Z8" s="29">
        <v>0</v>
      </c>
      <c r="AA8" s="30">
        <v>0</v>
      </c>
      <c r="AB8" s="28">
        <v>0</v>
      </c>
      <c r="AC8" s="29">
        <v>0</v>
      </c>
      <c r="AD8" s="29">
        <v>0</v>
      </c>
      <c r="AE8" s="29">
        <v>0</v>
      </c>
      <c r="AF8" s="30">
        <v>0</v>
      </c>
      <c r="AG8" s="28">
        <v>0</v>
      </c>
      <c r="AH8" s="29">
        <v>0</v>
      </c>
      <c r="AI8" s="29">
        <v>0</v>
      </c>
      <c r="AJ8" s="29">
        <v>0</v>
      </c>
      <c r="AK8" s="30">
        <v>0</v>
      </c>
      <c r="AL8" s="28">
        <v>0</v>
      </c>
      <c r="AM8" s="29">
        <v>0</v>
      </c>
      <c r="AN8" s="29">
        <v>0</v>
      </c>
      <c r="AO8" s="29">
        <v>0</v>
      </c>
      <c r="AP8" s="30">
        <v>0</v>
      </c>
      <c r="AQ8" s="28">
        <v>0</v>
      </c>
      <c r="AR8" s="29">
        <v>0.7238528278</v>
      </c>
      <c r="AS8" s="29">
        <v>0</v>
      </c>
      <c r="AT8" s="29">
        <v>0</v>
      </c>
      <c r="AU8" s="30">
        <v>0</v>
      </c>
      <c r="AV8" s="28">
        <v>3.5629567659333317</v>
      </c>
      <c r="AW8" s="29">
        <v>96.78411068090001</v>
      </c>
      <c r="AX8" s="29">
        <v>29.500732281366666</v>
      </c>
      <c r="AY8" s="29">
        <v>0</v>
      </c>
      <c r="AZ8" s="30">
        <v>35.13525730246667</v>
      </c>
      <c r="BA8" s="28">
        <v>0</v>
      </c>
      <c r="BB8" s="29">
        <v>0</v>
      </c>
      <c r="BC8" s="29">
        <v>0</v>
      </c>
      <c r="BD8" s="29">
        <v>0</v>
      </c>
      <c r="BE8" s="30">
        <v>0</v>
      </c>
      <c r="BF8" s="28">
        <v>1.1825461096666654</v>
      </c>
      <c r="BG8" s="29">
        <v>23.3001579223</v>
      </c>
      <c r="BH8" s="29">
        <v>0.043202318866671086</v>
      </c>
      <c r="BI8" s="29">
        <v>0</v>
      </c>
      <c r="BJ8" s="30">
        <v>1.097107200633332</v>
      </c>
      <c r="BK8" s="31">
        <v>991.8483322908668</v>
      </c>
      <c r="BL8" s="44"/>
      <c r="BM8" s="44"/>
    </row>
    <row r="9" spans="1:65" ht="12.75">
      <c r="A9" s="23"/>
      <c r="B9" s="32" t="s">
        <v>89</v>
      </c>
      <c r="C9" s="33">
        <v>0</v>
      </c>
      <c r="D9" s="34">
        <v>45.429151889566654</v>
      </c>
      <c r="E9" s="34">
        <v>0</v>
      </c>
      <c r="F9" s="34">
        <v>0</v>
      </c>
      <c r="G9" s="35">
        <v>0</v>
      </c>
      <c r="H9" s="33">
        <v>0.47358083920000005</v>
      </c>
      <c r="I9" s="34">
        <v>529.9074354487002</v>
      </c>
      <c r="J9" s="34">
        <v>190.98700863086665</v>
      </c>
      <c r="K9" s="34">
        <v>0</v>
      </c>
      <c r="L9" s="35">
        <v>30.539513250299994</v>
      </c>
      <c r="M9" s="33">
        <v>0</v>
      </c>
      <c r="N9" s="34">
        <v>0</v>
      </c>
      <c r="O9" s="34">
        <v>0</v>
      </c>
      <c r="P9" s="34">
        <v>0</v>
      </c>
      <c r="Q9" s="35">
        <v>0</v>
      </c>
      <c r="R9" s="33">
        <v>0.24363879066666666</v>
      </c>
      <c r="S9" s="34">
        <v>0.04042331076666765</v>
      </c>
      <c r="T9" s="34">
        <v>0.6333333332666666</v>
      </c>
      <c r="U9" s="34">
        <v>0</v>
      </c>
      <c r="V9" s="35">
        <v>2.2643233875999997</v>
      </c>
      <c r="W9" s="33">
        <v>0</v>
      </c>
      <c r="X9" s="34">
        <v>0</v>
      </c>
      <c r="Y9" s="34">
        <v>0</v>
      </c>
      <c r="Z9" s="34">
        <v>0</v>
      </c>
      <c r="AA9" s="35">
        <v>0</v>
      </c>
      <c r="AB9" s="33">
        <v>0</v>
      </c>
      <c r="AC9" s="34">
        <v>0</v>
      </c>
      <c r="AD9" s="34">
        <v>0</v>
      </c>
      <c r="AE9" s="34">
        <v>0</v>
      </c>
      <c r="AF9" s="35">
        <v>0</v>
      </c>
      <c r="AG9" s="33">
        <v>0</v>
      </c>
      <c r="AH9" s="34">
        <v>0</v>
      </c>
      <c r="AI9" s="34">
        <v>0</v>
      </c>
      <c r="AJ9" s="34">
        <v>0</v>
      </c>
      <c r="AK9" s="35">
        <v>0</v>
      </c>
      <c r="AL9" s="33">
        <v>0</v>
      </c>
      <c r="AM9" s="34">
        <v>0</v>
      </c>
      <c r="AN9" s="34">
        <v>0</v>
      </c>
      <c r="AO9" s="34">
        <v>0</v>
      </c>
      <c r="AP9" s="35">
        <v>0</v>
      </c>
      <c r="AQ9" s="33">
        <v>0</v>
      </c>
      <c r="AR9" s="34">
        <v>0.7238528278</v>
      </c>
      <c r="AS9" s="34">
        <v>0</v>
      </c>
      <c r="AT9" s="34">
        <v>0</v>
      </c>
      <c r="AU9" s="35">
        <v>0</v>
      </c>
      <c r="AV9" s="33">
        <v>3.5629567659333317</v>
      </c>
      <c r="AW9" s="34">
        <v>96.78411068090001</v>
      </c>
      <c r="AX9" s="34">
        <v>29.500732281366666</v>
      </c>
      <c r="AY9" s="34">
        <v>0</v>
      </c>
      <c r="AZ9" s="35">
        <v>35.13525730246667</v>
      </c>
      <c r="BA9" s="33">
        <v>0</v>
      </c>
      <c r="BB9" s="34">
        <v>0</v>
      </c>
      <c r="BC9" s="34">
        <v>0</v>
      </c>
      <c r="BD9" s="34">
        <v>0</v>
      </c>
      <c r="BE9" s="35">
        <v>0</v>
      </c>
      <c r="BF9" s="33">
        <v>1.1825461096666654</v>
      </c>
      <c r="BG9" s="34">
        <v>23.3001579223</v>
      </c>
      <c r="BH9" s="34">
        <v>0.043202318866671086</v>
      </c>
      <c r="BI9" s="34">
        <v>0</v>
      </c>
      <c r="BJ9" s="35">
        <v>1.097107200633332</v>
      </c>
      <c r="BK9" s="36">
        <v>991.8483322908668</v>
      </c>
      <c r="BL9" s="44"/>
      <c r="BM9" s="44"/>
    </row>
    <row r="10" spans="1:65" ht="12.75">
      <c r="A10" s="23" t="s">
        <v>81</v>
      </c>
      <c r="B10" s="26" t="s">
        <v>3</v>
      </c>
      <c r="C10" s="49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1"/>
      <c r="BL10" s="44"/>
      <c r="BM10" s="44"/>
    </row>
    <row r="11" spans="1:65" ht="12.75">
      <c r="A11" s="23"/>
      <c r="B11" s="27" t="s">
        <v>40</v>
      </c>
      <c r="C11" s="28">
        <v>0</v>
      </c>
      <c r="D11" s="29">
        <v>0</v>
      </c>
      <c r="E11" s="29">
        <v>0</v>
      </c>
      <c r="F11" s="29">
        <v>0</v>
      </c>
      <c r="G11" s="30">
        <v>0</v>
      </c>
      <c r="H11" s="28">
        <v>0</v>
      </c>
      <c r="I11" s="29">
        <v>0</v>
      </c>
      <c r="J11" s="29">
        <v>0</v>
      </c>
      <c r="K11" s="29">
        <v>0</v>
      </c>
      <c r="L11" s="30">
        <v>0</v>
      </c>
      <c r="M11" s="28">
        <v>0</v>
      </c>
      <c r="N11" s="29">
        <v>0</v>
      </c>
      <c r="O11" s="29">
        <v>0</v>
      </c>
      <c r="P11" s="29">
        <v>0</v>
      </c>
      <c r="Q11" s="30">
        <v>0</v>
      </c>
      <c r="R11" s="28">
        <v>0</v>
      </c>
      <c r="S11" s="29">
        <v>0</v>
      </c>
      <c r="T11" s="29">
        <v>0</v>
      </c>
      <c r="U11" s="29">
        <v>0</v>
      </c>
      <c r="V11" s="30">
        <v>0</v>
      </c>
      <c r="W11" s="28">
        <v>0</v>
      </c>
      <c r="X11" s="29">
        <v>0</v>
      </c>
      <c r="Y11" s="29">
        <v>0</v>
      </c>
      <c r="Z11" s="29">
        <v>0</v>
      </c>
      <c r="AA11" s="30">
        <v>0</v>
      </c>
      <c r="AB11" s="28">
        <v>0</v>
      </c>
      <c r="AC11" s="29">
        <v>0</v>
      </c>
      <c r="AD11" s="29">
        <v>0</v>
      </c>
      <c r="AE11" s="29">
        <v>0</v>
      </c>
      <c r="AF11" s="30">
        <v>0</v>
      </c>
      <c r="AG11" s="28">
        <v>0</v>
      </c>
      <c r="AH11" s="29">
        <v>0</v>
      </c>
      <c r="AI11" s="29">
        <v>0</v>
      </c>
      <c r="AJ11" s="29">
        <v>0</v>
      </c>
      <c r="AK11" s="30">
        <v>0</v>
      </c>
      <c r="AL11" s="28">
        <v>0</v>
      </c>
      <c r="AM11" s="29">
        <v>0</v>
      </c>
      <c r="AN11" s="29">
        <v>0</v>
      </c>
      <c r="AO11" s="29">
        <v>0</v>
      </c>
      <c r="AP11" s="30">
        <v>0</v>
      </c>
      <c r="AQ11" s="28">
        <v>0</v>
      </c>
      <c r="AR11" s="29">
        <v>0</v>
      </c>
      <c r="AS11" s="29">
        <v>0</v>
      </c>
      <c r="AT11" s="29">
        <v>0</v>
      </c>
      <c r="AU11" s="30">
        <v>0</v>
      </c>
      <c r="AV11" s="28">
        <v>0</v>
      </c>
      <c r="AW11" s="29">
        <v>0</v>
      </c>
      <c r="AX11" s="29">
        <v>0</v>
      </c>
      <c r="AY11" s="29">
        <v>0</v>
      </c>
      <c r="AZ11" s="30">
        <v>0</v>
      </c>
      <c r="BA11" s="28">
        <v>0</v>
      </c>
      <c r="BB11" s="29">
        <v>0</v>
      </c>
      <c r="BC11" s="29">
        <v>0</v>
      </c>
      <c r="BD11" s="29">
        <v>0</v>
      </c>
      <c r="BE11" s="30">
        <v>0</v>
      </c>
      <c r="BF11" s="28">
        <v>0</v>
      </c>
      <c r="BG11" s="29">
        <v>0</v>
      </c>
      <c r="BH11" s="29">
        <v>0</v>
      </c>
      <c r="BI11" s="29">
        <v>0</v>
      </c>
      <c r="BJ11" s="30">
        <v>0</v>
      </c>
      <c r="BK11" s="31">
        <v>0</v>
      </c>
      <c r="BL11" s="44"/>
      <c r="BM11" s="44"/>
    </row>
    <row r="12" spans="1:65" ht="12.75">
      <c r="A12" s="23"/>
      <c r="B12" s="32" t="s">
        <v>90</v>
      </c>
      <c r="C12" s="33">
        <v>0</v>
      </c>
      <c r="D12" s="34">
        <v>0</v>
      </c>
      <c r="E12" s="34">
        <v>0</v>
      </c>
      <c r="F12" s="34">
        <v>0</v>
      </c>
      <c r="G12" s="35">
        <v>0</v>
      </c>
      <c r="H12" s="33">
        <v>0</v>
      </c>
      <c r="I12" s="34">
        <v>0</v>
      </c>
      <c r="J12" s="34">
        <v>0</v>
      </c>
      <c r="K12" s="34">
        <v>0</v>
      </c>
      <c r="L12" s="35">
        <v>0</v>
      </c>
      <c r="M12" s="33">
        <v>0</v>
      </c>
      <c r="N12" s="34">
        <v>0</v>
      </c>
      <c r="O12" s="34">
        <v>0</v>
      </c>
      <c r="P12" s="34">
        <v>0</v>
      </c>
      <c r="Q12" s="35">
        <v>0</v>
      </c>
      <c r="R12" s="33">
        <v>0</v>
      </c>
      <c r="S12" s="34">
        <v>0</v>
      </c>
      <c r="T12" s="34">
        <v>0</v>
      </c>
      <c r="U12" s="34">
        <v>0</v>
      </c>
      <c r="V12" s="35">
        <v>0</v>
      </c>
      <c r="W12" s="33">
        <v>0</v>
      </c>
      <c r="X12" s="34">
        <v>0</v>
      </c>
      <c r="Y12" s="34">
        <v>0</v>
      </c>
      <c r="Z12" s="34">
        <v>0</v>
      </c>
      <c r="AA12" s="35">
        <v>0</v>
      </c>
      <c r="AB12" s="33">
        <v>0</v>
      </c>
      <c r="AC12" s="34">
        <v>0</v>
      </c>
      <c r="AD12" s="34">
        <v>0</v>
      </c>
      <c r="AE12" s="34">
        <v>0</v>
      </c>
      <c r="AF12" s="35">
        <v>0</v>
      </c>
      <c r="AG12" s="33">
        <v>0</v>
      </c>
      <c r="AH12" s="34">
        <v>0</v>
      </c>
      <c r="AI12" s="34">
        <v>0</v>
      </c>
      <c r="AJ12" s="34">
        <v>0</v>
      </c>
      <c r="AK12" s="35">
        <v>0</v>
      </c>
      <c r="AL12" s="33">
        <v>0</v>
      </c>
      <c r="AM12" s="34">
        <v>0</v>
      </c>
      <c r="AN12" s="34">
        <v>0</v>
      </c>
      <c r="AO12" s="34">
        <v>0</v>
      </c>
      <c r="AP12" s="35">
        <v>0</v>
      </c>
      <c r="AQ12" s="33">
        <v>0</v>
      </c>
      <c r="AR12" s="34">
        <v>0</v>
      </c>
      <c r="AS12" s="34">
        <v>0</v>
      </c>
      <c r="AT12" s="34">
        <v>0</v>
      </c>
      <c r="AU12" s="35">
        <v>0</v>
      </c>
      <c r="AV12" s="33">
        <v>0</v>
      </c>
      <c r="AW12" s="34">
        <v>0</v>
      </c>
      <c r="AX12" s="34">
        <v>0</v>
      </c>
      <c r="AY12" s="34">
        <v>0</v>
      </c>
      <c r="AZ12" s="35">
        <v>0</v>
      </c>
      <c r="BA12" s="33">
        <v>0</v>
      </c>
      <c r="BB12" s="34">
        <v>0</v>
      </c>
      <c r="BC12" s="34">
        <v>0</v>
      </c>
      <c r="BD12" s="34">
        <v>0</v>
      </c>
      <c r="BE12" s="35">
        <v>0</v>
      </c>
      <c r="BF12" s="33">
        <v>0</v>
      </c>
      <c r="BG12" s="34">
        <v>0</v>
      </c>
      <c r="BH12" s="34">
        <v>0</v>
      </c>
      <c r="BI12" s="34">
        <v>0</v>
      </c>
      <c r="BJ12" s="35">
        <v>0</v>
      </c>
      <c r="BK12" s="36">
        <v>0</v>
      </c>
      <c r="BL12" s="44"/>
      <c r="BM12" s="44"/>
    </row>
    <row r="13" spans="1:65" ht="12.75">
      <c r="A13" s="23" t="s">
        <v>82</v>
      </c>
      <c r="B13" s="26" t="s">
        <v>10</v>
      </c>
      <c r="C13" s="49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1"/>
      <c r="BL13" s="44"/>
      <c r="BM13" s="44"/>
    </row>
    <row r="14" spans="1:65" ht="12.75">
      <c r="A14" s="23"/>
      <c r="B14" s="27" t="s">
        <v>40</v>
      </c>
      <c r="C14" s="28">
        <v>0</v>
      </c>
      <c r="D14" s="29">
        <v>0</v>
      </c>
      <c r="E14" s="29">
        <v>0</v>
      </c>
      <c r="F14" s="29">
        <v>0</v>
      </c>
      <c r="G14" s="30">
        <v>0</v>
      </c>
      <c r="H14" s="28">
        <v>0</v>
      </c>
      <c r="I14" s="29">
        <v>0</v>
      </c>
      <c r="J14" s="29">
        <v>0</v>
      </c>
      <c r="K14" s="29">
        <v>0</v>
      </c>
      <c r="L14" s="30">
        <v>0</v>
      </c>
      <c r="M14" s="28">
        <v>0</v>
      </c>
      <c r="N14" s="29">
        <v>0</v>
      </c>
      <c r="O14" s="29">
        <v>0</v>
      </c>
      <c r="P14" s="29">
        <v>0</v>
      </c>
      <c r="Q14" s="30">
        <v>0</v>
      </c>
      <c r="R14" s="28">
        <v>0</v>
      </c>
      <c r="S14" s="29">
        <v>0</v>
      </c>
      <c r="T14" s="29">
        <v>0</v>
      </c>
      <c r="U14" s="29">
        <v>0</v>
      </c>
      <c r="V14" s="30">
        <v>0</v>
      </c>
      <c r="W14" s="28">
        <v>0</v>
      </c>
      <c r="X14" s="29">
        <v>0</v>
      </c>
      <c r="Y14" s="29">
        <v>0</v>
      </c>
      <c r="Z14" s="29">
        <v>0</v>
      </c>
      <c r="AA14" s="30">
        <v>0</v>
      </c>
      <c r="AB14" s="28">
        <v>0</v>
      </c>
      <c r="AC14" s="29">
        <v>0</v>
      </c>
      <c r="AD14" s="29">
        <v>0</v>
      </c>
      <c r="AE14" s="29">
        <v>0</v>
      </c>
      <c r="AF14" s="30">
        <v>0</v>
      </c>
      <c r="AG14" s="28">
        <v>0</v>
      </c>
      <c r="AH14" s="29">
        <v>0</v>
      </c>
      <c r="AI14" s="29">
        <v>0</v>
      </c>
      <c r="AJ14" s="29">
        <v>0</v>
      </c>
      <c r="AK14" s="30">
        <v>0</v>
      </c>
      <c r="AL14" s="28">
        <v>0</v>
      </c>
      <c r="AM14" s="29">
        <v>0</v>
      </c>
      <c r="AN14" s="29">
        <v>0</v>
      </c>
      <c r="AO14" s="29">
        <v>0</v>
      </c>
      <c r="AP14" s="30">
        <v>0</v>
      </c>
      <c r="AQ14" s="28">
        <v>0</v>
      </c>
      <c r="AR14" s="29">
        <v>0</v>
      </c>
      <c r="AS14" s="29">
        <v>0</v>
      </c>
      <c r="AT14" s="29">
        <v>0</v>
      </c>
      <c r="AU14" s="30">
        <v>0</v>
      </c>
      <c r="AV14" s="28">
        <v>0</v>
      </c>
      <c r="AW14" s="29">
        <v>0</v>
      </c>
      <c r="AX14" s="29">
        <v>0</v>
      </c>
      <c r="AY14" s="29">
        <v>0</v>
      </c>
      <c r="AZ14" s="30">
        <v>0</v>
      </c>
      <c r="BA14" s="28">
        <v>0</v>
      </c>
      <c r="BB14" s="29">
        <v>0</v>
      </c>
      <c r="BC14" s="29">
        <v>0</v>
      </c>
      <c r="BD14" s="29">
        <v>0</v>
      </c>
      <c r="BE14" s="30">
        <v>0</v>
      </c>
      <c r="BF14" s="28">
        <v>0</v>
      </c>
      <c r="BG14" s="29">
        <v>0</v>
      </c>
      <c r="BH14" s="29">
        <v>0</v>
      </c>
      <c r="BI14" s="29">
        <v>0</v>
      </c>
      <c r="BJ14" s="30">
        <v>0</v>
      </c>
      <c r="BK14" s="31">
        <v>0</v>
      </c>
      <c r="BL14" s="44"/>
      <c r="BM14" s="44"/>
    </row>
    <row r="15" spans="1:65" ht="12.75">
      <c r="A15" s="23"/>
      <c r="B15" s="32" t="s">
        <v>97</v>
      </c>
      <c r="C15" s="33">
        <v>0</v>
      </c>
      <c r="D15" s="34">
        <v>0</v>
      </c>
      <c r="E15" s="34">
        <v>0</v>
      </c>
      <c r="F15" s="34">
        <v>0</v>
      </c>
      <c r="G15" s="35">
        <v>0</v>
      </c>
      <c r="H15" s="33">
        <v>0</v>
      </c>
      <c r="I15" s="34">
        <v>0</v>
      </c>
      <c r="J15" s="34">
        <v>0</v>
      </c>
      <c r="K15" s="34">
        <v>0</v>
      </c>
      <c r="L15" s="35">
        <v>0</v>
      </c>
      <c r="M15" s="33">
        <v>0</v>
      </c>
      <c r="N15" s="34">
        <v>0</v>
      </c>
      <c r="O15" s="34">
        <v>0</v>
      </c>
      <c r="P15" s="34">
        <v>0</v>
      </c>
      <c r="Q15" s="35">
        <v>0</v>
      </c>
      <c r="R15" s="33">
        <v>0</v>
      </c>
      <c r="S15" s="34">
        <v>0</v>
      </c>
      <c r="T15" s="34">
        <v>0</v>
      </c>
      <c r="U15" s="34">
        <v>0</v>
      </c>
      <c r="V15" s="35">
        <v>0</v>
      </c>
      <c r="W15" s="33">
        <v>0</v>
      </c>
      <c r="X15" s="34">
        <v>0</v>
      </c>
      <c r="Y15" s="34">
        <v>0</v>
      </c>
      <c r="Z15" s="34">
        <v>0</v>
      </c>
      <c r="AA15" s="35">
        <v>0</v>
      </c>
      <c r="AB15" s="33">
        <v>0</v>
      </c>
      <c r="AC15" s="34">
        <v>0</v>
      </c>
      <c r="AD15" s="34">
        <v>0</v>
      </c>
      <c r="AE15" s="34">
        <v>0</v>
      </c>
      <c r="AF15" s="35">
        <v>0</v>
      </c>
      <c r="AG15" s="33">
        <v>0</v>
      </c>
      <c r="AH15" s="34">
        <v>0</v>
      </c>
      <c r="AI15" s="34">
        <v>0</v>
      </c>
      <c r="AJ15" s="34">
        <v>0</v>
      </c>
      <c r="AK15" s="35">
        <v>0</v>
      </c>
      <c r="AL15" s="33">
        <v>0</v>
      </c>
      <c r="AM15" s="34">
        <v>0</v>
      </c>
      <c r="AN15" s="34">
        <v>0</v>
      </c>
      <c r="AO15" s="34">
        <v>0</v>
      </c>
      <c r="AP15" s="35">
        <v>0</v>
      </c>
      <c r="AQ15" s="33">
        <v>0</v>
      </c>
      <c r="AR15" s="34">
        <v>0</v>
      </c>
      <c r="AS15" s="34">
        <v>0</v>
      </c>
      <c r="AT15" s="34">
        <v>0</v>
      </c>
      <c r="AU15" s="35">
        <v>0</v>
      </c>
      <c r="AV15" s="33">
        <v>0</v>
      </c>
      <c r="AW15" s="34">
        <v>0</v>
      </c>
      <c r="AX15" s="34">
        <v>0</v>
      </c>
      <c r="AY15" s="34">
        <v>0</v>
      </c>
      <c r="AZ15" s="35">
        <v>0</v>
      </c>
      <c r="BA15" s="33">
        <v>0</v>
      </c>
      <c r="BB15" s="34">
        <v>0</v>
      </c>
      <c r="BC15" s="34">
        <v>0</v>
      </c>
      <c r="BD15" s="34">
        <v>0</v>
      </c>
      <c r="BE15" s="35">
        <v>0</v>
      </c>
      <c r="BF15" s="33">
        <v>0</v>
      </c>
      <c r="BG15" s="34">
        <v>0</v>
      </c>
      <c r="BH15" s="34">
        <v>0</v>
      </c>
      <c r="BI15" s="34">
        <v>0</v>
      </c>
      <c r="BJ15" s="35">
        <v>0</v>
      </c>
      <c r="BK15" s="36">
        <v>0</v>
      </c>
      <c r="BL15" s="44"/>
      <c r="BM15" s="44"/>
    </row>
    <row r="16" spans="1:65" ht="12.75">
      <c r="A16" s="23" t="s">
        <v>83</v>
      </c>
      <c r="B16" s="26" t="s">
        <v>15</v>
      </c>
      <c r="C16" s="49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1"/>
      <c r="BL16" s="44"/>
      <c r="BM16" s="44"/>
    </row>
    <row r="17" spans="1:65" ht="12.75">
      <c r="A17" s="23"/>
      <c r="B17" s="27" t="s">
        <v>40</v>
      </c>
      <c r="C17" s="28">
        <v>0</v>
      </c>
      <c r="D17" s="29">
        <v>0</v>
      </c>
      <c r="E17" s="29">
        <v>0</v>
      </c>
      <c r="F17" s="29">
        <v>0</v>
      </c>
      <c r="G17" s="30">
        <v>0</v>
      </c>
      <c r="H17" s="28">
        <v>0</v>
      </c>
      <c r="I17" s="29">
        <v>0</v>
      </c>
      <c r="J17" s="29">
        <v>0</v>
      </c>
      <c r="K17" s="29">
        <v>0</v>
      </c>
      <c r="L17" s="30">
        <v>0</v>
      </c>
      <c r="M17" s="28">
        <v>0</v>
      </c>
      <c r="N17" s="29">
        <v>0</v>
      </c>
      <c r="O17" s="29">
        <v>0</v>
      </c>
      <c r="P17" s="29">
        <v>0</v>
      </c>
      <c r="Q17" s="30">
        <v>0</v>
      </c>
      <c r="R17" s="28">
        <v>0</v>
      </c>
      <c r="S17" s="29">
        <v>0</v>
      </c>
      <c r="T17" s="29">
        <v>0</v>
      </c>
      <c r="U17" s="29">
        <v>0</v>
      </c>
      <c r="V17" s="30">
        <v>0</v>
      </c>
      <c r="W17" s="28">
        <v>0</v>
      </c>
      <c r="X17" s="29">
        <v>0</v>
      </c>
      <c r="Y17" s="29">
        <v>0</v>
      </c>
      <c r="Z17" s="29">
        <v>0</v>
      </c>
      <c r="AA17" s="30">
        <v>0</v>
      </c>
      <c r="AB17" s="28">
        <v>0</v>
      </c>
      <c r="AC17" s="29">
        <v>0</v>
      </c>
      <c r="AD17" s="29">
        <v>0</v>
      </c>
      <c r="AE17" s="29">
        <v>0</v>
      </c>
      <c r="AF17" s="30">
        <v>0</v>
      </c>
      <c r="AG17" s="28">
        <v>0</v>
      </c>
      <c r="AH17" s="29">
        <v>0</v>
      </c>
      <c r="AI17" s="29">
        <v>0</v>
      </c>
      <c r="AJ17" s="29">
        <v>0</v>
      </c>
      <c r="AK17" s="30">
        <v>0</v>
      </c>
      <c r="AL17" s="28">
        <v>0</v>
      </c>
      <c r="AM17" s="29">
        <v>0</v>
      </c>
      <c r="AN17" s="29">
        <v>0</v>
      </c>
      <c r="AO17" s="29">
        <v>0</v>
      </c>
      <c r="AP17" s="30">
        <v>0</v>
      </c>
      <c r="AQ17" s="28">
        <v>0</v>
      </c>
      <c r="AR17" s="29">
        <v>0</v>
      </c>
      <c r="AS17" s="29">
        <v>0</v>
      </c>
      <c r="AT17" s="29">
        <v>0</v>
      </c>
      <c r="AU17" s="30">
        <v>0</v>
      </c>
      <c r="AV17" s="28">
        <v>0</v>
      </c>
      <c r="AW17" s="29">
        <v>0</v>
      </c>
      <c r="AX17" s="29">
        <v>0</v>
      </c>
      <c r="AY17" s="29">
        <v>0</v>
      </c>
      <c r="AZ17" s="30">
        <v>0</v>
      </c>
      <c r="BA17" s="28">
        <v>0</v>
      </c>
      <c r="BB17" s="29">
        <v>0</v>
      </c>
      <c r="BC17" s="29">
        <v>0</v>
      </c>
      <c r="BD17" s="29">
        <v>0</v>
      </c>
      <c r="BE17" s="30">
        <v>0</v>
      </c>
      <c r="BF17" s="28">
        <v>0</v>
      </c>
      <c r="BG17" s="29">
        <v>0</v>
      </c>
      <c r="BH17" s="29">
        <v>0</v>
      </c>
      <c r="BI17" s="29">
        <v>0</v>
      </c>
      <c r="BJ17" s="30">
        <v>0</v>
      </c>
      <c r="BK17" s="31">
        <v>0</v>
      </c>
      <c r="BL17" s="44"/>
      <c r="BM17" s="44"/>
    </row>
    <row r="18" spans="1:65" ht="12.75">
      <c r="A18" s="23"/>
      <c r="B18" s="32" t="s">
        <v>96</v>
      </c>
      <c r="C18" s="33">
        <v>0</v>
      </c>
      <c r="D18" s="34">
        <v>0</v>
      </c>
      <c r="E18" s="34">
        <v>0</v>
      </c>
      <c r="F18" s="34">
        <v>0</v>
      </c>
      <c r="G18" s="35">
        <v>0</v>
      </c>
      <c r="H18" s="33">
        <v>0</v>
      </c>
      <c r="I18" s="34">
        <v>0</v>
      </c>
      <c r="J18" s="34">
        <v>0</v>
      </c>
      <c r="K18" s="34">
        <v>0</v>
      </c>
      <c r="L18" s="35">
        <v>0</v>
      </c>
      <c r="M18" s="33">
        <v>0</v>
      </c>
      <c r="N18" s="34">
        <v>0</v>
      </c>
      <c r="O18" s="34">
        <v>0</v>
      </c>
      <c r="P18" s="34">
        <v>0</v>
      </c>
      <c r="Q18" s="35">
        <v>0</v>
      </c>
      <c r="R18" s="33">
        <v>0</v>
      </c>
      <c r="S18" s="34">
        <v>0</v>
      </c>
      <c r="T18" s="34">
        <v>0</v>
      </c>
      <c r="U18" s="34">
        <v>0</v>
      </c>
      <c r="V18" s="35">
        <v>0</v>
      </c>
      <c r="W18" s="33">
        <v>0</v>
      </c>
      <c r="X18" s="34">
        <v>0</v>
      </c>
      <c r="Y18" s="34">
        <v>0</v>
      </c>
      <c r="Z18" s="34">
        <v>0</v>
      </c>
      <c r="AA18" s="35">
        <v>0</v>
      </c>
      <c r="AB18" s="33">
        <v>0</v>
      </c>
      <c r="AC18" s="34">
        <v>0</v>
      </c>
      <c r="AD18" s="34">
        <v>0</v>
      </c>
      <c r="AE18" s="34">
        <v>0</v>
      </c>
      <c r="AF18" s="35">
        <v>0</v>
      </c>
      <c r="AG18" s="33">
        <v>0</v>
      </c>
      <c r="AH18" s="34">
        <v>0</v>
      </c>
      <c r="AI18" s="34">
        <v>0</v>
      </c>
      <c r="AJ18" s="34">
        <v>0</v>
      </c>
      <c r="AK18" s="35">
        <v>0</v>
      </c>
      <c r="AL18" s="33">
        <v>0</v>
      </c>
      <c r="AM18" s="34">
        <v>0</v>
      </c>
      <c r="AN18" s="34">
        <v>0</v>
      </c>
      <c r="AO18" s="34">
        <v>0</v>
      </c>
      <c r="AP18" s="35">
        <v>0</v>
      </c>
      <c r="AQ18" s="33">
        <v>0</v>
      </c>
      <c r="AR18" s="34">
        <v>0</v>
      </c>
      <c r="AS18" s="34">
        <v>0</v>
      </c>
      <c r="AT18" s="34">
        <v>0</v>
      </c>
      <c r="AU18" s="35">
        <v>0</v>
      </c>
      <c r="AV18" s="33">
        <v>0</v>
      </c>
      <c r="AW18" s="34">
        <v>0</v>
      </c>
      <c r="AX18" s="34">
        <v>0</v>
      </c>
      <c r="AY18" s="34">
        <v>0</v>
      </c>
      <c r="AZ18" s="35">
        <v>0</v>
      </c>
      <c r="BA18" s="33">
        <v>0</v>
      </c>
      <c r="BB18" s="34">
        <v>0</v>
      </c>
      <c r="BC18" s="34">
        <v>0</v>
      </c>
      <c r="BD18" s="34">
        <v>0</v>
      </c>
      <c r="BE18" s="35">
        <v>0</v>
      </c>
      <c r="BF18" s="33">
        <v>0</v>
      </c>
      <c r="BG18" s="34">
        <v>0</v>
      </c>
      <c r="BH18" s="34">
        <v>0</v>
      </c>
      <c r="BI18" s="34">
        <v>0</v>
      </c>
      <c r="BJ18" s="35">
        <v>0</v>
      </c>
      <c r="BK18" s="36">
        <v>0</v>
      </c>
      <c r="BL18" s="44"/>
      <c r="BM18" s="44"/>
    </row>
    <row r="19" spans="1:65" ht="12.75">
      <c r="A19" s="23" t="s">
        <v>85</v>
      </c>
      <c r="B19" s="26" t="s">
        <v>101</v>
      </c>
      <c r="C19" s="49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1"/>
      <c r="BL19" s="44"/>
      <c r="BM19" s="44"/>
    </row>
    <row r="20" spans="1:65" ht="12.75">
      <c r="A20" s="23"/>
      <c r="B20" s="27" t="s">
        <v>40</v>
      </c>
      <c r="C20" s="28">
        <v>0</v>
      </c>
      <c r="D20" s="29">
        <v>0</v>
      </c>
      <c r="E20" s="29">
        <v>0</v>
      </c>
      <c r="F20" s="29">
        <v>0</v>
      </c>
      <c r="G20" s="30">
        <v>0</v>
      </c>
      <c r="H20" s="28">
        <v>0</v>
      </c>
      <c r="I20" s="29">
        <v>0</v>
      </c>
      <c r="J20" s="29">
        <v>0</v>
      </c>
      <c r="K20" s="29">
        <v>0</v>
      </c>
      <c r="L20" s="30">
        <v>0</v>
      </c>
      <c r="M20" s="28">
        <v>0</v>
      </c>
      <c r="N20" s="29">
        <v>0</v>
      </c>
      <c r="O20" s="29">
        <v>0</v>
      </c>
      <c r="P20" s="29">
        <v>0</v>
      </c>
      <c r="Q20" s="30">
        <v>0</v>
      </c>
      <c r="R20" s="28">
        <v>0</v>
      </c>
      <c r="S20" s="29">
        <v>0</v>
      </c>
      <c r="T20" s="29">
        <v>0</v>
      </c>
      <c r="U20" s="29">
        <v>0</v>
      </c>
      <c r="V20" s="30">
        <v>0</v>
      </c>
      <c r="W20" s="28">
        <v>0</v>
      </c>
      <c r="X20" s="29">
        <v>0</v>
      </c>
      <c r="Y20" s="29">
        <v>0</v>
      </c>
      <c r="Z20" s="29">
        <v>0</v>
      </c>
      <c r="AA20" s="30">
        <v>0</v>
      </c>
      <c r="AB20" s="28">
        <v>0</v>
      </c>
      <c r="AC20" s="29">
        <v>0</v>
      </c>
      <c r="AD20" s="29">
        <v>0</v>
      </c>
      <c r="AE20" s="29">
        <v>0</v>
      </c>
      <c r="AF20" s="30">
        <v>0</v>
      </c>
      <c r="AG20" s="28">
        <v>0</v>
      </c>
      <c r="AH20" s="29">
        <v>0</v>
      </c>
      <c r="AI20" s="29">
        <v>0</v>
      </c>
      <c r="AJ20" s="29">
        <v>0</v>
      </c>
      <c r="AK20" s="30">
        <v>0</v>
      </c>
      <c r="AL20" s="28">
        <v>0</v>
      </c>
      <c r="AM20" s="29">
        <v>0</v>
      </c>
      <c r="AN20" s="29">
        <v>0</v>
      </c>
      <c r="AO20" s="29">
        <v>0</v>
      </c>
      <c r="AP20" s="30">
        <v>0</v>
      </c>
      <c r="AQ20" s="28">
        <v>0</v>
      </c>
      <c r="AR20" s="29">
        <v>0</v>
      </c>
      <c r="AS20" s="29">
        <v>0</v>
      </c>
      <c r="AT20" s="29">
        <v>0</v>
      </c>
      <c r="AU20" s="30">
        <v>0</v>
      </c>
      <c r="AV20" s="28">
        <v>0</v>
      </c>
      <c r="AW20" s="29">
        <v>0</v>
      </c>
      <c r="AX20" s="29">
        <v>0</v>
      </c>
      <c r="AY20" s="29">
        <v>0</v>
      </c>
      <c r="AZ20" s="30">
        <v>0</v>
      </c>
      <c r="BA20" s="28">
        <v>0</v>
      </c>
      <c r="BB20" s="29">
        <v>0</v>
      </c>
      <c r="BC20" s="29">
        <v>0</v>
      </c>
      <c r="BD20" s="29">
        <v>0</v>
      </c>
      <c r="BE20" s="30">
        <v>0</v>
      </c>
      <c r="BF20" s="28">
        <v>0</v>
      </c>
      <c r="BG20" s="29">
        <v>0</v>
      </c>
      <c r="BH20" s="29">
        <v>0</v>
      </c>
      <c r="BI20" s="29">
        <v>0</v>
      </c>
      <c r="BJ20" s="30">
        <v>0</v>
      </c>
      <c r="BK20" s="31">
        <v>0</v>
      </c>
      <c r="BL20" s="44"/>
      <c r="BM20" s="44"/>
    </row>
    <row r="21" spans="1:65" ht="12.75">
      <c r="A21" s="23"/>
      <c r="B21" s="32" t="s">
        <v>95</v>
      </c>
      <c r="C21" s="33">
        <v>0</v>
      </c>
      <c r="D21" s="34">
        <v>0</v>
      </c>
      <c r="E21" s="34">
        <v>0</v>
      </c>
      <c r="F21" s="34">
        <v>0</v>
      </c>
      <c r="G21" s="35">
        <v>0</v>
      </c>
      <c r="H21" s="33">
        <v>0</v>
      </c>
      <c r="I21" s="34">
        <v>0</v>
      </c>
      <c r="J21" s="34">
        <v>0</v>
      </c>
      <c r="K21" s="34">
        <v>0</v>
      </c>
      <c r="L21" s="35">
        <v>0</v>
      </c>
      <c r="M21" s="33">
        <v>0</v>
      </c>
      <c r="N21" s="34">
        <v>0</v>
      </c>
      <c r="O21" s="34">
        <v>0</v>
      </c>
      <c r="P21" s="34">
        <v>0</v>
      </c>
      <c r="Q21" s="35">
        <v>0</v>
      </c>
      <c r="R21" s="33">
        <v>0</v>
      </c>
      <c r="S21" s="34">
        <v>0</v>
      </c>
      <c r="T21" s="34">
        <v>0</v>
      </c>
      <c r="U21" s="34">
        <v>0</v>
      </c>
      <c r="V21" s="35">
        <v>0</v>
      </c>
      <c r="W21" s="33">
        <v>0</v>
      </c>
      <c r="X21" s="34">
        <v>0</v>
      </c>
      <c r="Y21" s="34">
        <v>0</v>
      </c>
      <c r="Z21" s="34">
        <v>0</v>
      </c>
      <c r="AA21" s="35">
        <v>0</v>
      </c>
      <c r="AB21" s="33">
        <v>0</v>
      </c>
      <c r="AC21" s="34">
        <v>0</v>
      </c>
      <c r="AD21" s="34">
        <v>0</v>
      </c>
      <c r="AE21" s="34">
        <v>0</v>
      </c>
      <c r="AF21" s="35">
        <v>0</v>
      </c>
      <c r="AG21" s="33">
        <v>0</v>
      </c>
      <c r="AH21" s="34">
        <v>0</v>
      </c>
      <c r="AI21" s="34">
        <v>0</v>
      </c>
      <c r="AJ21" s="34">
        <v>0</v>
      </c>
      <c r="AK21" s="35">
        <v>0</v>
      </c>
      <c r="AL21" s="33">
        <v>0</v>
      </c>
      <c r="AM21" s="34">
        <v>0</v>
      </c>
      <c r="AN21" s="34">
        <v>0</v>
      </c>
      <c r="AO21" s="34">
        <v>0</v>
      </c>
      <c r="AP21" s="35">
        <v>0</v>
      </c>
      <c r="AQ21" s="33">
        <v>0</v>
      </c>
      <c r="AR21" s="34">
        <v>0</v>
      </c>
      <c r="AS21" s="34">
        <v>0</v>
      </c>
      <c r="AT21" s="34">
        <v>0</v>
      </c>
      <c r="AU21" s="35">
        <v>0</v>
      </c>
      <c r="AV21" s="33">
        <v>0</v>
      </c>
      <c r="AW21" s="34">
        <v>0</v>
      </c>
      <c r="AX21" s="34">
        <v>0</v>
      </c>
      <c r="AY21" s="34">
        <v>0</v>
      </c>
      <c r="AZ21" s="35">
        <v>0</v>
      </c>
      <c r="BA21" s="33">
        <v>0</v>
      </c>
      <c r="BB21" s="34">
        <v>0</v>
      </c>
      <c r="BC21" s="34">
        <v>0</v>
      </c>
      <c r="BD21" s="34">
        <v>0</v>
      </c>
      <c r="BE21" s="35">
        <v>0</v>
      </c>
      <c r="BF21" s="33">
        <v>0</v>
      </c>
      <c r="BG21" s="34">
        <v>0</v>
      </c>
      <c r="BH21" s="34">
        <v>0</v>
      </c>
      <c r="BI21" s="34">
        <v>0</v>
      </c>
      <c r="BJ21" s="35">
        <v>0</v>
      </c>
      <c r="BK21" s="36">
        <v>0</v>
      </c>
      <c r="BL21" s="44"/>
      <c r="BM21" s="44"/>
    </row>
    <row r="22" spans="1:65" ht="12.75">
      <c r="A22" s="23" t="s">
        <v>86</v>
      </c>
      <c r="B22" s="26" t="s">
        <v>16</v>
      </c>
      <c r="C22" s="49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1"/>
      <c r="BL22" s="44"/>
      <c r="BM22" s="44"/>
    </row>
    <row r="23" spans="1:65" ht="12.75">
      <c r="A23" s="23"/>
      <c r="B23" s="27" t="s">
        <v>106</v>
      </c>
      <c r="C23" s="28">
        <v>0</v>
      </c>
      <c r="D23" s="29">
        <v>0.3928478082333334</v>
      </c>
      <c r="E23" s="29">
        <v>0</v>
      </c>
      <c r="F23" s="29">
        <v>0</v>
      </c>
      <c r="G23" s="30">
        <v>0</v>
      </c>
      <c r="H23" s="28">
        <v>0.1529985973</v>
      </c>
      <c r="I23" s="29">
        <v>117.65882985013332</v>
      </c>
      <c r="J23" s="29">
        <v>1.0036651857666667</v>
      </c>
      <c r="K23" s="29">
        <v>0</v>
      </c>
      <c r="L23" s="30">
        <v>36.6817448176</v>
      </c>
      <c r="M23" s="28">
        <v>0</v>
      </c>
      <c r="N23" s="29">
        <v>0</v>
      </c>
      <c r="O23" s="29">
        <v>0</v>
      </c>
      <c r="P23" s="29">
        <v>0</v>
      </c>
      <c r="Q23" s="30">
        <v>0</v>
      </c>
      <c r="R23" s="28">
        <v>0.009635098766666668</v>
      </c>
      <c r="S23" s="29">
        <v>0</v>
      </c>
      <c r="T23" s="29">
        <v>0</v>
      </c>
      <c r="U23" s="29">
        <v>0</v>
      </c>
      <c r="V23" s="30">
        <v>3.6694920923333334</v>
      </c>
      <c r="W23" s="28">
        <v>0</v>
      </c>
      <c r="X23" s="29">
        <v>0</v>
      </c>
      <c r="Y23" s="29">
        <v>0</v>
      </c>
      <c r="Z23" s="29">
        <v>0</v>
      </c>
      <c r="AA23" s="30">
        <v>0</v>
      </c>
      <c r="AB23" s="28">
        <v>0</v>
      </c>
      <c r="AC23" s="29">
        <v>0</v>
      </c>
      <c r="AD23" s="29">
        <v>0</v>
      </c>
      <c r="AE23" s="29">
        <v>0</v>
      </c>
      <c r="AF23" s="30">
        <v>0</v>
      </c>
      <c r="AG23" s="28">
        <v>0</v>
      </c>
      <c r="AH23" s="29">
        <v>0</v>
      </c>
      <c r="AI23" s="29">
        <v>0</v>
      </c>
      <c r="AJ23" s="29">
        <v>0</v>
      </c>
      <c r="AK23" s="30">
        <v>0</v>
      </c>
      <c r="AL23" s="28">
        <v>0</v>
      </c>
      <c r="AM23" s="29">
        <v>0</v>
      </c>
      <c r="AN23" s="29">
        <v>0</v>
      </c>
      <c r="AO23" s="29">
        <v>0</v>
      </c>
      <c r="AP23" s="30">
        <v>0</v>
      </c>
      <c r="AQ23" s="28">
        <v>0</v>
      </c>
      <c r="AR23" s="29">
        <v>0</v>
      </c>
      <c r="AS23" s="29">
        <v>0</v>
      </c>
      <c r="AT23" s="29">
        <v>0</v>
      </c>
      <c r="AU23" s="30">
        <v>0</v>
      </c>
      <c r="AV23" s="28">
        <v>3.0477177913</v>
      </c>
      <c r="AW23" s="29">
        <v>67.37060724266668</v>
      </c>
      <c r="AX23" s="29">
        <v>0</v>
      </c>
      <c r="AY23" s="29">
        <v>0</v>
      </c>
      <c r="AZ23" s="30">
        <v>43.193464792066656</v>
      </c>
      <c r="BA23" s="28">
        <v>0</v>
      </c>
      <c r="BB23" s="29">
        <v>0</v>
      </c>
      <c r="BC23" s="29">
        <v>0</v>
      </c>
      <c r="BD23" s="29">
        <v>0</v>
      </c>
      <c r="BE23" s="30">
        <v>0</v>
      </c>
      <c r="BF23" s="28">
        <v>0.4557947300333328</v>
      </c>
      <c r="BG23" s="29">
        <v>1.445638233966667</v>
      </c>
      <c r="BH23" s="29">
        <v>0</v>
      </c>
      <c r="BI23" s="29">
        <v>0</v>
      </c>
      <c r="BJ23" s="30">
        <v>0.43654268319999995</v>
      </c>
      <c r="BK23" s="31">
        <v>275.5189789233667</v>
      </c>
      <c r="BL23" s="44"/>
      <c r="BM23" s="44"/>
    </row>
    <row r="24" spans="1:65" ht="12.75">
      <c r="A24" s="23"/>
      <c r="B24" s="27" t="s">
        <v>107</v>
      </c>
      <c r="C24" s="28">
        <v>0</v>
      </c>
      <c r="D24" s="29">
        <v>0.5066989104</v>
      </c>
      <c r="E24" s="29">
        <v>0</v>
      </c>
      <c r="F24" s="29">
        <v>0</v>
      </c>
      <c r="G24" s="30">
        <v>0</v>
      </c>
      <c r="H24" s="28">
        <v>0.18915011780000002</v>
      </c>
      <c r="I24" s="29">
        <v>5.975617005966666</v>
      </c>
      <c r="J24" s="29">
        <v>0</v>
      </c>
      <c r="K24" s="29">
        <v>0</v>
      </c>
      <c r="L24" s="30">
        <v>14.091478897433332</v>
      </c>
      <c r="M24" s="28">
        <v>0</v>
      </c>
      <c r="N24" s="29">
        <v>0</v>
      </c>
      <c r="O24" s="29">
        <v>0</v>
      </c>
      <c r="P24" s="29">
        <v>0</v>
      </c>
      <c r="Q24" s="30">
        <v>0</v>
      </c>
      <c r="R24" s="28">
        <v>0.020637848833333337</v>
      </c>
      <c r="S24" s="29">
        <v>0</v>
      </c>
      <c r="T24" s="29">
        <v>0</v>
      </c>
      <c r="U24" s="29">
        <v>0</v>
      </c>
      <c r="V24" s="30">
        <v>0</v>
      </c>
      <c r="W24" s="28">
        <v>0</v>
      </c>
      <c r="X24" s="29">
        <v>0</v>
      </c>
      <c r="Y24" s="29">
        <v>0</v>
      </c>
      <c r="Z24" s="29">
        <v>0</v>
      </c>
      <c r="AA24" s="30">
        <v>0</v>
      </c>
      <c r="AB24" s="28">
        <v>0</v>
      </c>
      <c r="AC24" s="29">
        <v>0</v>
      </c>
      <c r="AD24" s="29">
        <v>0</v>
      </c>
      <c r="AE24" s="29">
        <v>0</v>
      </c>
      <c r="AF24" s="30">
        <v>0</v>
      </c>
      <c r="AG24" s="28">
        <v>0</v>
      </c>
      <c r="AH24" s="29">
        <v>0</v>
      </c>
      <c r="AI24" s="29">
        <v>0</v>
      </c>
      <c r="AJ24" s="29">
        <v>0</v>
      </c>
      <c r="AK24" s="30">
        <v>0</v>
      </c>
      <c r="AL24" s="28">
        <v>0</v>
      </c>
      <c r="AM24" s="29">
        <v>0</v>
      </c>
      <c r="AN24" s="29">
        <v>0</v>
      </c>
      <c r="AO24" s="29">
        <v>0</v>
      </c>
      <c r="AP24" s="30">
        <v>0</v>
      </c>
      <c r="AQ24" s="28">
        <v>0</v>
      </c>
      <c r="AR24" s="29">
        <v>0</v>
      </c>
      <c r="AS24" s="29">
        <v>0</v>
      </c>
      <c r="AT24" s="29">
        <v>0</v>
      </c>
      <c r="AU24" s="30">
        <v>0</v>
      </c>
      <c r="AV24" s="28">
        <v>24.035854741833337</v>
      </c>
      <c r="AW24" s="29">
        <v>66.69776302746669</v>
      </c>
      <c r="AX24" s="29">
        <v>0</v>
      </c>
      <c r="AY24" s="29">
        <v>0</v>
      </c>
      <c r="AZ24" s="30">
        <v>121.09706108993325</v>
      </c>
      <c r="BA24" s="28">
        <v>0</v>
      </c>
      <c r="BB24" s="29">
        <v>0</v>
      </c>
      <c r="BC24" s="29">
        <v>0</v>
      </c>
      <c r="BD24" s="29">
        <v>0</v>
      </c>
      <c r="BE24" s="30">
        <v>0</v>
      </c>
      <c r="BF24" s="28">
        <v>3.307176289799999</v>
      </c>
      <c r="BG24" s="29">
        <v>5.679861882699998</v>
      </c>
      <c r="BH24" s="29">
        <v>0</v>
      </c>
      <c r="BI24" s="29">
        <v>0</v>
      </c>
      <c r="BJ24" s="30">
        <v>16.827648969333335</v>
      </c>
      <c r="BK24" s="31">
        <v>258.42894878149997</v>
      </c>
      <c r="BL24" s="44"/>
      <c r="BM24" s="44"/>
    </row>
    <row r="25" spans="1:65" ht="12.75">
      <c r="A25" s="23"/>
      <c r="B25" s="27" t="s">
        <v>108</v>
      </c>
      <c r="C25" s="28">
        <v>0</v>
      </c>
      <c r="D25" s="29">
        <v>0.5068351615333334</v>
      </c>
      <c r="E25" s="29">
        <v>0</v>
      </c>
      <c r="F25" s="29">
        <v>0</v>
      </c>
      <c r="G25" s="30">
        <v>0</v>
      </c>
      <c r="H25" s="28">
        <v>0.09227802873333332</v>
      </c>
      <c r="I25" s="29">
        <v>0.20943446826666673</v>
      </c>
      <c r="J25" s="29">
        <v>0</v>
      </c>
      <c r="K25" s="29">
        <v>0</v>
      </c>
      <c r="L25" s="30">
        <v>0.7477655136666667</v>
      </c>
      <c r="M25" s="28">
        <v>0</v>
      </c>
      <c r="N25" s="29">
        <v>0</v>
      </c>
      <c r="O25" s="29">
        <v>0</v>
      </c>
      <c r="P25" s="29">
        <v>0</v>
      </c>
      <c r="Q25" s="30">
        <v>0</v>
      </c>
      <c r="R25" s="28">
        <v>0.06586631383333336</v>
      </c>
      <c r="S25" s="29">
        <v>0</v>
      </c>
      <c r="T25" s="29">
        <v>0</v>
      </c>
      <c r="U25" s="29">
        <v>0</v>
      </c>
      <c r="V25" s="30">
        <v>0.06961937020000002</v>
      </c>
      <c r="W25" s="28">
        <v>0</v>
      </c>
      <c r="X25" s="29">
        <v>0</v>
      </c>
      <c r="Y25" s="29">
        <v>0</v>
      </c>
      <c r="Z25" s="29">
        <v>0</v>
      </c>
      <c r="AA25" s="30">
        <v>0</v>
      </c>
      <c r="AB25" s="28">
        <v>0</v>
      </c>
      <c r="AC25" s="29">
        <v>0</v>
      </c>
      <c r="AD25" s="29">
        <v>0</v>
      </c>
      <c r="AE25" s="29">
        <v>0</v>
      </c>
      <c r="AF25" s="30">
        <v>0</v>
      </c>
      <c r="AG25" s="28">
        <v>0</v>
      </c>
      <c r="AH25" s="29">
        <v>0</v>
      </c>
      <c r="AI25" s="29">
        <v>0</v>
      </c>
      <c r="AJ25" s="29">
        <v>0</v>
      </c>
      <c r="AK25" s="30">
        <v>0</v>
      </c>
      <c r="AL25" s="28">
        <v>0</v>
      </c>
      <c r="AM25" s="29">
        <v>0</v>
      </c>
      <c r="AN25" s="29">
        <v>0</v>
      </c>
      <c r="AO25" s="29">
        <v>0</v>
      </c>
      <c r="AP25" s="30">
        <v>0</v>
      </c>
      <c r="AQ25" s="28">
        <v>0</v>
      </c>
      <c r="AR25" s="29">
        <v>0</v>
      </c>
      <c r="AS25" s="29">
        <v>0</v>
      </c>
      <c r="AT25" s="29">
        <v>0</v>
      </c>
      <c r="AU25" s="30">
        <v>0</v>
      </c>
      <c r="AV25" s="28">
        <v>1.0183979043333333</v>
      </c>
      <c r="AW25" s="29">
        <v>0.04506927923333334</v>
      </c>
      <c r="AX25" s="29">
        <v>0</v>
      </c>
      <c r="AY25" s="29">
        <v>0</v>
      </c>
      <c r="AZ25" s="30">
        <v>0.6958466034999999</v>
      </c>
      <c r="BA25" s="28">
        <v>0</v>
      </c>
      <c r="BB25" s="29">
        <v>0</v>
      </c>
      <c r="BC25" s="29">
        <v>0</v>
      </c>
      <c r="BD25" s="29">
        <v>0</v>
      </c>
      <c r="BE25" s="30">
        <v>0</v>
      </c>
      <c r="BF25" s="28">
        <v>0.27997729953333317</v>
      </c>
      <c r="BG25" s="29">
        <v>0.029370071</v>
      </c>
      <c r="BH25" s="29">
        <v>0</v>
      </c>
      <c r="BI25" s="29">
        <v>0</v>
      </c>
      <c r="BJ25" s="30">
        <v>0.38343691243333305</v>
      </c>
      <c r="BK25" s="31">
        <v>4.143896926266667</v>
      </c>
      <c r="BL25" s="44"/>
      <c r="BM25" s="44"/>
    </row>
    <row r="26" spans="1:65" ht="12.75">
      <c r="A26" s="23"/>
      <c r="B26" s="27" t="s">
        <v>109</v>
      </c>
      <c r="C26" s="28">
        <v>0</v>
      </c>
      <c r="D26" s="29">
        <v>0.02192516336666667</v>
      </c>
      <c r="E26" s="29">
        <v>0</v>
      </c>
      <c r="F26" s="29">
        <v>0</v>
      </c>
      <c r="G26" s="30">
        <v>0</v>
      </c>
      <c r="H26" s="28">
        <v>0.019162106500000005</v>
      </c>
      <c r="I26" s="29">
        <v>0.15873701700000006</v>
      </c>
      <c r="J26" s="29">
        <v>0</v>
      </c>
      <c r="K26" s="29">
        <v>0</v>
      </c>
      <c r="L26" s="30">
        <v>0.32890993523333323</v>
      </c>
      <c r="M26" s="28">
        <v>0</v>
      </c>
      <c r="N26" s="29">
        <v>0</v>
      </c>
      <c r="O26" s="29">
        <v>0</v>
      </c>
      <c r="P26" s="29">
        <v>0</v>
      </c>
      <c r="Q26" s="30">
        <v>0</v>
      </c>
      <c r="R26" s="28">
        <v>0.024925539333333333</v>
      </c>
      <c r="S26" s="29">
        <v>0</v>
      </c>
      <c r="T26" s="29">
        <v>0</v>
      </c>
      <c r="U26" s="29">
        <v>0</v>
      </c>
      <c r="V26" s="30">
        <v>0</v>
      </c>
      <c r="W26" s="28">
        <v>0</v>
      </c>
      <c r="X26" s="29">
        <v>0</v>
      </c>
      <c r="Y26" s="29">
        <v>0</v>
      </c>
      <c r="Z26" s="29">
        <v>0</v>
      </c>
      <c r="AA26" s="30">
        <v>0</v>
      </c>
      <c r="AB26" s="28">
        <v>0</v>
      </c>
      <c r="AC26" s="29">
        <v>0</v>
      </c>
      <c r="AD26" s="29">
        <v>0</v>
      </c>
      <c r="AE26" s="29">
        <v>0</v>
      </c>
      <c r="AF26" s="30">
        <v>0</v>
      </c>
      <c r="AG26" s="28">
        <v>0</v>
      </c>
      <c r="AH26" s="29">
        <v>0</v>
      </c>
      <c r="AI26" s="29">
        <v>0</v>
      </c>
      <c r="AJ26" s="29">
        <v>0</v>
      </c>
      <c r="AK26" s="30">
        <v>0</v>
      </c>
      <c r="AL26" s="28">
        <v>0</v>
      </c>
      <c r="AM26" s="29">
        <v>0</v>
      </c>
      <c r="AN26" s="29">
        <v>0</v>
      </c>
      <c r="AO26" s="29">
        <v>0</v>
      </c>
      <c r="AP26" s="30">
        <v>0</v>
      </c>
      <c r="AQ26" s="28">
        <v>0</v>
      </c>
      <c r="AR26" s="29">
        <v>0</v>
      </c>
      <c r="AS26" s="29">
        <v>0</v>
      </c>
      <c r="AT26" s="29">
        <v>0</v>
      </c>
      <c r="AU26" s="30">
        <v>0</v>
      </c>
      <c r="AV26" s="28">
        <v>0.0891455979333333</v>
      </c>
      <c r="AW26" s="29">
        <v>0</v>
      </c>
      <c r="AX26" s="29">
        <v>0</v>
      </c>
      <c r="AY26" s="29">
        <v>0</v>
      </c>
      <c r="AZ26" s="30">
        <v>0.0333184026</v>
      </c>
      <c r="BA26" s="28">
        <v>0</v>
      </c>
      <c r="BB26" s="29">
        <v>0</v>
      </c>
      <c r="BC26" s="29">
        <v>0</v>
      </c>
      <c r="BD26" s="29">
        <v>0</v>
      </c>
      <c r="BE26" s="30">
        <v>0</v>
      </c>
      <c r="BF26" s="28">
        <v>0.006677565900000002</v>
      </c>
      <c r="BG26" s="29">
        <v>0</v>
      </c>
      <c r="BH26" s="29">
        <v>0</v>
      </c>
      <c r="BI26" s="29">
        <v>0</v>
      </c>
      <c r="BJ26" s="30">
        <v>0.002287684666666666</v>
      </c>
      <c r="BK26" s="31">
        <v>0.6850890125333332</v>
      </c>
      <c r="BL26" s="44"/>
      <c r="BM26" s="44"/>
    </row>
    <row r="27" spans="1:65" ht="12.75">
      <c r="A27" s="23"/>
      <c r="B27" s="27" t="s">
        <v>110</v>
      </c>
      <c r="C27" s="28">
        <v>0</v>
      </c>
      <c r="D27" s="29">
        <v>0.3552869677666667</v>
      </c>
      <c r="E27" s="29">
        <v>0</v>
      </c>
      <c r="F27" s="29">
        <v>0</v>
      </c>
      <c r="G27" s="30">
        <v>0</v>
      </c>
      <c r="H27" s="28">
        <v>0.0037445748333333334</v>
      </c>
      <c r="I27" s="29">
        <v>0</v>
      </c>
      <c r="J27" s="29">
        <v>0</v>
      </c>
      <c r="K27" s="29">
        <v>0</v>
      </c>
      <c r="L27" s="30">
        <v>0</v>
      </c>
      <c r="M27" s="28">
        <v>0</v>
      </c>
      <c r="N27" s="29">
        <v>0</v>
      </c>
      <c r="O27" s="29">
        <v>0</v>
      </c>
      <c r="P27" s="29">
        <v>0</v>
      </c>
      <c r="Q27" s="30">
        <v>0</v>
      </c>
      <c r="R27" s="28">
        <v>0.006158372366666667</v>
      </c>
      <c r="S27" s="29">
        <v>0</v>
      </c>
      <c r="T27" s="29">
        <v>0</v>
      </c>
      <c r="U27" s="29">
        <v>0</v>
      </c>
      <c r="V27" s="30">
        <v>0</v>
      </c>
      <c r="W27" s="28">
        <v>0</v>
      </c>
      <c r="X27" s="29">
        <v>0</v>
      </c>
      <c r="Y27" s="29">
        <v>0</v>
      </c>
      <c r="Z27" s="29">
        <v>0</v>
      </c>
      <c r="AA27" s="30">
        <v>0</v>
      </c>
      <c r="AB27" s="28">
        <v>0</v>
      </c>
      <c r="AC27" s="29">
        <v>0</v>
      </c>
      <c r="AD27" s="29">
        <v>0</v>
      </c>
      <c r="AE27" s="29">
        <v>0</v>
      </c>
      <c r="AF27" s="30">
        <v>0</v>
      </c>
      <c r="AG27" s="28">
        <v>0</v>
      </c>
      <c r="AH27" s="29">
        <v>0</v>
      </c>
      <c r="AI27" s="29">
        <v>0</v>
      </c>
      <c r="AJ27" s="29">
        <v>0</v>
      </c>
      <c r="AK27" s="30">
        <v>0</v>
      </c>
      <c r="AL27" s="28">
        <v>0</v>
      </c>
      <c r="AM27" s="29">
        <v>0</v>
      </c>
      <c r="AN27" s="29">
        <v>0</v>
      </c>
      <c r="AO27" s="29">
        <v>0</v>
      </c>
      <c r="AP27" s="30">
        <v>0</v>
      </c>
      <c r="AQ27" s="28">
        <v>0</v>
      </c>
      <c r="AR27" s="29">
        <v>0</v>
      </c>
      <c r="AS27" s="29">
        <v>0</v>
      </c>
      <c r="AT27" s="29">
        <v>0</v>
      </c>
      <c r="AU27" s="30">
        <v>0</v>
      </c>
      <c r="AV27" s="28">
        <v>7.123989480900002</v>
      </c>
      <c r="AW27" s="29">
        <v>4.642787514733334</v>
      </c>
      <c r="AX27" s="29">
        <v>0</v>
      </c>
      <c r="AY27" s="29">
        <v>0</v>
      </c>
      <c r="AZ27" s="30">
        <v>11.417274045300001</v>
      </c>
      <c r="BA27" s="28">
        <v>0</v>
      </c>
      <c r="BB27" s="29">
        <v>0</v>
      </c>
      <c r="BC27" s="29">
        <v>0</v>
      </c>
      <c r="BD27" s="29">
        <v>0</v>
      </c>
      <c r="BE27" s="30">
        <v>0</v>
      </c>
      <c r="BF27" s="28">
        <v>1.8945059853333344</v>
      </c>
      <c r="BG27" s="29">
        <v>0.007321584733333332</v>
      </c>
      <c r="BH27" s="29">
        <v>2.4400378177333333</v>
      </c>
      <c r="BI27" s="29">
        <v>0</v>
      </c>
      <c r="BJ27" s="30">
        <v>1.3473827174666668</v>
      </c>
      <c r="BK27" s="31">
        <v>29.23848906116667</v>
      </c>
      <c r="BL27" s="44"/>
      <c r="BM27" s="44"/>
    </row>
    <row r="28" spans="1:65" ht="12.75">
      <c r="A28" s="23"/>
      <c r="B28" s="27" t="s">
        <v>111</v>
      </c>
      <c r="C28" s="28">
        <v>0</v>
      </c>
      <c r="D28" s="29">
        <v>0.17036068143333336</v>
      </c>
      <c r="E28" s="29">
        <v>0</v>
      </c>
      <c r="F28" s="29">
        <v>0</v>
      </c>
      <c r="G28" s="30">
        <v>0</v>
      </c>
      <c r="H28" s="28">
        <v>0.032483312</v>
      </c>
      <c r="I28" s="29">
        <v>1.4308482640666667</v>
      </c>
      <c r="J28" s="29">
        <v>0</v>
      </c>
      <c r="K28" s="29">
        <v>0</v>
      </c>
      <c r="L28" s="30">
        <v>0.10718309159999997</v>
      </c>
      <c r="M28" s="28">
        <v>0</v>
      </c>
      <c r="N28" s="29">
        <v>0</v>
      </c>
      <c r="O28" s="29">
        <v>0</v>
      </c>
      <c r="P28" s="29">
        <v>0</v>
      </c>
      <c r="Q28" s="30">
        <v>0</v>
      </c>
      <c r="R28" s="28">
        <v>0.0006145499333333333</v>
      </c>
      <c r="S28" s="29">
        <v>0</v>
      </c>
      <c r="T28" s="29">
        <v>0</v>
      </c>
      <c r="U28" s="29">
        <v>0</v>
      </c>
      <c r="V28" s="30">
        <v>0</v>
      </c>
      <c r="W28" s="28">
        <v>0</v>
      </c>
      <c r="X28" s="29">
        <v>0</v>
      </c>
      <c r="Y28" s="29">
        <v>0</v>
      </c>
      <c r="Z28" s="29">
        <v>0</v>
      </c>
      <c r="AA28" s="30">
        <v>0</v>
      </c>
      <c r="AB28" s="28">
        <v>0</v>
      </c>
      <c r="AC28" s="29">
        <v>0</v>
      </c>
      <c r="AD28" s="29">
        <v>0</v>
      </c>
      <c r="AE28" s="29">
        <v>0</v>
      </c>
      <c r="AF28" s="30">
        <v>0</v>
      </c>
      <c r="AG28" s="28">
        <v>0</v>
      </c>
      <c r="AH28" s="29">
        <v>0</v>
      </c>
      <c r="AI28" s="29">
        <v>0</v>
      </c>
      <c r="AJ28" s="29">
        <v>0</v>
      </c>
      <c r="AK28" s="30">
        <v>0</v>
      </c>
      <c r="AL28" s="28">
        <v>0</v>
      </c>
      <c r="AM28" s="29">
        <v>0</v>
      </c>
      <c r="AN28" s="29">
        <v>0</v>
      </c>
      <c r="AO28" s="29">
        <v>0</v>
      </c>
      <c r="AP28" s="30">
        <v>0</v>
      </c>
      <c r="AQ28" s="28">
        <v>0</v>
      </c>
      <c r="AR28" s="29">
        <v>0</v>
      </c>
      <c r="AS28" s="29">
        <v>0</v>
      </c>
      <c r="AT28" s="29">
        <v>0</v>
      </c>
      <c r="AU28" s="30">
        <v>0</v>
      </c>
      <c r="AV28" s="28">
        <v>3.005627740966666</v>
      </c>
      <c r="AW28" s="29">
        <v>2.1664481077000004</v>
      </c>
      <c r="AX28" s="29">
        <v>0</v>
      </c>
      <c r="AY28" s="29">
        <v>0</v>
      </c>
      <c r="AZ28" s="30">
        <v>5.662741492933335</v>
      </c>
      <c r="BA28" s="28">
        <v>0</v>
      </c>
      <c r="BB28" s="29">
        <v>0</v>
      </c>
      <c r="BC28" s="29">
        <v>0</v>
      </c>
      <c r="BD28" s="29">
        <v>0</v>
      </c>
      <c r="BE28" s="30">
        <v>0</v>
      </c>
      <c r="BF28" s="28">
        <v>0.44038584536666664</v>
      </c>
      <c r="BG28" s="29">
        <v>0</v>
      </c>
      <c r="BH28" s="29">
        <v>0</v>
      </c>
      <c r="BI28" s="29">
        <v>0</v>
      </c>
      <c r="BJ28" s="30">
        <v>0.14967628979999853</v>
      </c>
      <c r="BK28" s="31">
        <v>13.166369375799999</v>
      </c>
      <c r="BL28" s="44"/>
      <c r="BM28" s="44"/>
    </row>
    <row r="29" spans="1:65" ht="12.75">
      <c r="A29" s="23"/>
      <c r="B29" s="27" t="s">
        <v>112</v>
      </c>
      <c r="C29" s="28">
        <v>0</v>
      </c>
      <c r="D29" s="29">
        <v>0.5066725417666668</v>
      </c>
      <c r="E29" s="29">
        <v>0</v>
      </c>
      <c r="F29" s="29">
        <v>0</v>
      </c>
      <c r="G29" s="30">
        <v>0</v>
      </c>
      <c r="H29" s="28">
        <v>0.0731081608</v>
      </c>
      <c r="I29" s="29">
        <v>2.663869362466667</v>
      </c>
      <c r="J29" s="29">
        <v>0</v>
      </c>
      <c r="K29" s="29">
        <v>0</v>
      </c>
      <c r="L29" s="30">
        <v>0.4533119108333334</v>
      </c>
      <c r="M29" s="28">
        <v>0</v>
      </c>
      <c r="N29" s="29">
        <v>0</v>
      </c>
      <c r="O29" s="29">
        <v>0</v>
      </c>
      <c r="P29" s="29">
        <v>0</v>
      </c>
      <c r="Q29" s="30">
        <v>0</v>
      </c>
      <c r="R29" s="28">
        <v>0.00030160300000000006</v>
      </c>
      <c r="S29" s="29">
        <v>0</v>
      </c>
      <c r="T29" s="29">
        <v>0</v>
      </c>
      <c r="U29" s="29">
        <v>0</v>
      </c>
      <c r="V29" s="30">
        <v>0</v>
      </c>
      <c r="W29" s="28">
        <v>0</v>
      </c>
      <c r="X29" s="29">
        <v>0</v>
      </c>
      <c r="Y29" s="29">
        <v>0</v>
      </c>
      <c r="Z29" s="29">
        <v>0</v>
      </c>
      <c r="AA29" s="30">
        <v>0</v>
      </c>
      <c r="AB29" s="28">
        <v>0</v>
      </c>
      <c r="AC29" s="29">
        <v>0</v>
      </c>
      <c r="AD29" s="29">
        <v>0</v>
      </c>
      <c r="AE29" s="29">
        <v>0</v>
      </c>
      <c r="AF29" s="30">
        <v>0</v>
      </c>
      <c r="AG29" s="28">
        <v>0</v>
      </c>
      <c r="AH29" s="29">
        <v>0</v>
      </c>
      <c r="AI29" s="29">
        <v>0</v>
      </c>
      <c r="AJ29" s="29">
        <v>0</v>
      </c>
      <c r="AK29" s="30">
        <v>0</v>
      </c>
      <c r="AL29" s="28">
        <v>0</v>
      </c>
      <c r="AM29" s="29">
        <v>0</v>
      </c>
      <c r="AN29" s="29">
        <v>0</v>
      </c>
      <c r="AO29" s="29">
        <v>0</v>
      </c>
      <c r="AP29" s="30">
        <v>0</v>
      </c>
      <c r="AQ29" s="28">
        <v>0</v>
      </c>
      <c r="AR29" s="29">
        <v>0</v>
      </c>
      <c r="AS29" s="29">
        <v>0</v>
      </c>
      <c r="AT29" s="29">
        <v>0</v>
      </c>
      <c r="AU29" s="30">
        <v>0</v>
      </c>
      <c r="AV29" s="28">
        <v>1.4615884344000003</v>
      </c>
      <c r="AW29" s="29">
        <v>13.528155337999998</v>
      </c>
      <c r="AX29" s="29">
        <v>0</v>
      </c>
      <c r="AY29" s="29">
        <v>0</v>
      </c>
      <c r="AZ29" s="30">
        <v>32.07014309763333</v>
      </c>
      <c r="BA29" s="28">
        <v>0</v>
      </c>
      <c r="BB29" s="29">
        <v>0</v>
      </c>
      <c r="BC29" s="29">
        <v>0</v>
      </c>
      <c r="BD29" s="29">
        <v>0</v>
      </c>
      <c r="BE29" s="30">
        <v>0</v>
      </c>
      <c r="BF29" s="28">
        <v>0.2983516741666666</v>
      </c>
      <c r="BG29" s="29">
        <v>0</v>
      </c>
      <c r="BH29" s="29">
        <v>0</v>
      </c>
      <c r="BI29" s="29">
        <v>0</v>
      </c>
      <c r="BJ29" s="30">
        <v>1.6455058831666667</v>
      </c>
      <c r="BK29" s="31">
        <v>52.70100800623332</v>
      </c>
      <c r="BL29" s="44"/>
      <c r="BM29" s="44"/>
    </row>
    <row r="30" spans="1:65" ht="12.75">
      <c r="A30" s="23"/>
      <c r="B30" s="27" t="s">
        <v>113</v>
      </c>
      <c r="C30" s="28">
        <v>0</v>
      </c>
      <c r="D30" s="29">
        <v>22.526367026066666</v>
      </c>
      <c r="E30" s="29">
        <v>0</v>
      </c>
      <c r="F30" s="29">
        <v>0</v>
      </c>
      <c r="G30" s="30">
        <v>0</v>
      </c>
      <c r="H30" s="28">
        <v>0.47403887313333326</v>
      </c>
      <c r="I30" s="29">
        <v>63.336389512166676</v>
      </c>
      <c r="J30" s="29">
        <v>0</v>
      </c>
      <c r="K30" s="29">
        <v>0</v>
      </c>
      <c r="L30" s="30">
        <v>31.271219407033332</v>
      </c>
      <c r="M30" s="28">
        <v>0</v>
      </c>
      <c r="N30" s="29">
        <v>0</v>
      </c>
      <c r="O30" s="29">
        <v>0</v>
      </c>
      <c r="P30" s="29">
        <v>0</v>
      </c>
      <c r="Q30" s="30">
        <v>0</v>
      </c>
      <c r="R30" s="28">
        <v>0.18678233556666674</v>
      </c>
      <c r="S30" s="29">
        <v>1.8930363149999998</v>
      </c>
      <c r="T30" s="29">
        <v>0</v>
      </c>
      <c r="U30" s="29">
        <v>0</v>
      </c>
      <c r="V30" s="30">
        <v>0.028885825433333536</v>
      </c>
      <c r="W30" s="28">
        <v>0</v>
      </c>
      <c r="X30" s="29">
        <v>0</v>
      </c>
      <c r="Y30" s="29">
        <v>0</v>
      </c>
      <c r="Z30" s="29">
        <v>0</v>
      </c>
      <c r="AA30" s="30">
        <v>0</v>
      </c>
      <c r="AB30" s="28">
        <v>0</v>
      </c>
      <c r="AC30" s="29">
        <v>0</v>
      </c>
      <c r="AD30" s="29">
        <v>0</v>
      </c>
      <c r="AE30" s="29">
        <v>0</v>
      </c>
      <c r="AF30" s="30">
        <v>0</v>
      </c>
      <c r="AG30" s="28">
        <v>0</v>
      </c>
      <c r="AH30" s="29">
        <v>0</v>
      </c>
      <c r="AI30" s="29">
        <v>0</v>
      </c>
      <c r="AJ30" s="29">
        <v>0</v>
      </c>
      <c r="AK30" s="30">
        <v>0</v>
      </c>
      <c r="AL30" s="28">
        <v>0</v>
      </c>
      <c r="AM30" s="29">
        <v>0</v>
      </c>
      <c r="AN30" s="29">
        <v>0</v>
      </c>
      <c r="AO30" s="29">
        <v>0</v>
      </c>
      <c r="AP30" s="30">
        <v>0</v>
      </c>
      <c r="AQ30" s="28">
        <v>0</v>
      </c>
      <c r="AR30" s="29">
        <v>0</v>
      </c>
      <c r="AS30" s="29">
        <v>0</v>
      </c>
      <c r="AT30" s="29">
        <v>0</v>
      </c>
      <c r="AU30" s="30">
        <v>0</v>
      </c>
      <c r="AV30" s="28">
        <v>8.311233430233333</v>
      </c>
      <c r="AW30" s="29">
        <v>55.71059819076666</v>
      </c>
      <c r="AX30" s="29">
        <v>0</v>
      </c>
      <c r="AY30" s="29">
        <v>0</v>
      </c>
      <c r="AZ30" s="30">
        <v>23.388390215533335</v>
      </c>
      <c r="BA30" s="28">
        <v>0</v>
      </c>
      <c r="BB30" s="29">
        <v>0</v>
      </c>
      <c r="BC30" s="29">
        <v>0</v>
      </c>
      <c r="BD30" s="29">
        <v>0</v>
      </c>
      <c r="BE30" s="30">
        <v>0</v>
      </c>
      <c r="BF30" s="28">
        <v>2.4300500869999944</v>
      </c>
      <c r="BG30" s="29">
        <v>0.7461641352</v>
      </c>
      <c r="BH30" s="29">
        <v>0</v>
      </c>
      <c r="BI30" s="29">
        <v>0</v>
      </c>
      <c r="BJ30" s="30">
        <v>2.795631553833333</v>
      </c>
      <c r="BK30" s="31">
        <v>213.09878690696667</v>
      </c>
      <c r="BL30" s="44"/>
      <c r="BM30" s="44"/>
    </row>
    <row r="31" spans="1:65" ht="12.75">
      <c r="A31" s="23"/>
      <c r="B31" s="32" t="s">
        <v>94</v>
      </c>
      <c r="C31" s="33">
        <v>0</v>
      </c>
      <c r="D31" s="34">
        <v>24.986994260566664</v>
      </c>
      <c r="E31" s="34">
        <v>0</v>
      </c>
      <c r="F31" s="34">
        <v>0</v>
      </c>
      <c r="G31" s="35">
        <v>0</v>
      </c>
      <c r="H31" s="33">
        <v>1.0369637711</v>
      </c>
      <c r="I31" s="34">
        <v>191.43372548006667</v>
      </c>
      <c r="J31" s="34">
        <v>1.0036651857666667</v>
      </c>
      <c r="K31" s="34">
        <v>0</v>
      </c>
      <c r="L31" s="35">
        <v>83.6816135734</v>
      </c>
      <c r="M31" s="33">
        <v>0</v>
      </c>
      <c r="N31" s="34">
        <v>0</v>
      </c>
      <c r="O31" s="34">
        <v>0</v>
      </c>
      <c r="P31" s="34">
        <v>0</v>
      </c>
      <c r="Q31" s="35">
        <v>0</v>
      </c>
      <c r="R31" s="33">
        <v>0.31492166163333346</v>
      </c>
      <c r="S31" s="34">
        <v>1.8930363149999998</v>
      </c>
      <c r="T31" s="34">
        <v>0</v>
      </c>
      <c r="U31" s="34">
        <v>0</v>
      </c>
      <c r="V31" s="35">
        <v>3.7679972879666668</v>
      </c>
      <c r="W31" s="33">
        <v>0</v>
      </c>
      <c r="X31" s="34">
        <v>0</v>
      </c>
      <c r="Y31" s="34">
        <v>0</v>
      </c>
      <c r="Z31" s="34">
        <v>0</v>
      </c>
      <c r="AA31" s="35">
        <v>0</v>
      </c>
      <c r="AB31" s="33">
        <v>0</v>
      </c>
      <c r="AC31" s="34">
        <v>0</v>
      </c>
      <c r="AD31" s="34">
        <v>0</v>
      </c>
      <c r="AE31" s="34">
        <v>0</v>
      </c>
      <c r="AF31" s="35">
        <v>0</v>
      </c>
      <c r="AG31" s="33">
        <v>0</v>
      </c>
      <c r="AH31" s="34">
        <v>0</v>
      </c>
      <c r="AI31" s="34">
        <v>0</v>
      </c>
      <c r="AJ31" s="34">
        <v>0</v>
      </c>
      <c r="AK31" s="35">
        <v>0</v>
      </c>
      <c r="AL31" s="33">
        <v>0</v>
      </c>
      <c r="AM31" s="34">
        <v>0</v>
      </c>
      <c r="AN31" s="34">
        <v>0</v>
      </c>
      <c r="AO31" s="34">
        <v>0</v>
      </c>
      <c r="AP31" s="35">
        <v>0</v>
      </c>
      <c r="AQ31" s="33">
        <v>0</v>
      </c>
      <c r="AR31" s="34">
        <v>0</v>
      </c>
      <c r="AS31" s="34">
        <v>0</v>
      </c>
      <c r="AT31" s="34">
        <v>0</v>
      </c>
      <c r="AU31" s="35">
        <v>0</v>
      </c>
      <c r="AV31" s="33">
        <v>48.093555121899996</v>
      </c>
      <c r="AW31" s="34">
        <v>210.1614287005667</v>
      </c>
      <c r="AX31" s="34">
        <v>0</v>
      </c>
      <c r="AY31" s="34">
        <v>0</v>
      </c>
      <c r="AZ31" s="35">
        <v>237.55823973949987</v>
      </c>
      <c r="BA31" s="33">
        <v>0</v>
      </c>
      <c r="BB31" s="34">
        <v>0</v>
      </c>
      <c r="BC31" s="34">
        <v>0</v>
      </c>
      <c r="BD31" s="34">
        <v>0</v>
      </c>
      <c r="BE31" s="35">
        <v>0</v>
      </c>
      <c r="BF31" s="33">
        <v>9.112919477133326</v>
      </c>
      <c r="BG31" s="34">
        <v>7.908355907599998</v>
      </c>
      <c r="BH31" s="34">
        <v>2.4400378177333333</v>
      </c>
      <c r="BI31" s="34">
        <v>0</v>
      </c>
      <c r="BJ31" s="35">
        <v>23.588112693899994</v>
      </c>
      <c r="BK31" s="36">
        <v>846.9815669938333</v>
      </c>
      <c r="BL31" s="44"/>
      <c r="BM31" s="44"/>
    </row>
    <row r="32" spans="1:65" ht="12.75">
      <c r="A32" s="23"/>
      <c r="B32" s="32" t="s">
        <v>84</v>
      </c>
      <c r="C32" s="33">
        <f aca="true" t="shared" si="0" ref="C32:AH32">C9+C12+C15+C18+C21+C31</f>
        <v>0</v>
      </c>
      <c r="D32" s="34">
        <f t="shared" si="0"/>
        <v>70.41614615013332</v>
      </c>
      <c r="E32" s="34">
        <f t="shared" si="0"/>
        <v>0</v>
      </c>
      <c r="F32" s="34">
        <f t="shared" si="0"/>
        <v>0</v>
      </c>
      <c r="G32" s="35">
        <f t="shared" si="0"/>
        <v>0</v>
      </c>
      <c r="H32" s="33">
        <f t="shared" si="0"/>
        <v>1.5105446103</v>
      </c>
      <c r="I32" s="34">
        <f t="shared" si="0"/>
        <v>721.3411609287668</v>
      </c>
      <c r="J32" s="34">
        <f t="shared" si="0"/>
        <v>191.99067381663332</v>
      </c>
      <c r="K32" s="34">
        <f t="shared" si="0"/>
        <v>0</v>
      </c>
      <c r="L32" s="35">
        <f t="shared" si="0"/>
        <v>114.22112682369999</v>
      </c>
      <c r="M32" s="33">
        <f t="shared" si="0"/>
        <v>0</v>
      </c>
      <c r="N32" s="34">
        <f t="shared" si="0"/>
        <v>0</v>
      </c>
      <c r="O32" s="34">
        <f t="shared" si="0"/>
        <v>0</v>
      </c>
      <c r="P32" s="34">
        <f t="shared" si="0"/>
        <v>0</v>
      </c>
      <c r="Q32" s="35">
        <f t="shared" si="0"/>
        <v>0</v>
      </c>
      <c r="R32" s="33">
        <f t="shared" si="0"/>
        <v>0.5585604523000001</v>
      </c>
      <c r="S32" s="34">
        <f t="shared" si="0"/>
        <v>1.9334596257666674</v>
      </c>
      <c r="T32" s="34">
        <f t="shared" si="0"/>
        <v>0.6333333332666666</v>
      </c>
      <c r="U32" s="34">
        <f t="shared" si="0"/>
        <v>0</v>
      </c>
      <c r="V32" s="35">
        <f t="shared" si="0"/>
        <v>6.032320675566666</v>
      </c>
      <c r="W32" s="33">
        <f t="shared" si="0"/>
        <v>0</v>
      </c>
      <c r="X32" s="34">
        <f t="shared" si="0"/>
        <v>0</v>
      </c>
      <c r="Y32" s="34">
        <f t="shared" si="0"/>
        <v>0</v>
      </c>
      <c r="Z32" s="34">
        <f t="shared" si="0"/>
        <v>0</v>
      </c>
      <c r="AA32" s="35">
        <f t="shared" si="0"/>
        <v>0</v>
      </c>
      <c r="AB32" s="33">
        <f t="shared" si="0"/>
        <v>0</v>
      </c>
      <c r="AC32" s="34">
        <f t="shared" si="0"/>
        <v>0</v>
      </c>
      <c r="AD32" s="34">
        <f t="shared" si="0"/>
        <v>0</v>
      </c>
      <c r="AE32" s="34">
        <f t="shared" si="0"/>
        <v>0</v>
      </c>
      <c r="AF32" s="35">
        <f t="shared" si="0"/>
        <v>0</v>
      </c>
      <c r="AG32" s="33">
        <f t="shared" si="0"/>
        <v>0</v>
      </c>
      <c r="AH32" s="34">
        <f t="shared" si="0"/>
        <v>0</v>
      </c>
      <c r="AI32" s="34">
        <f aca="true" t="shared" si="1" ref="AI32:BK32">AI9+AI12+AI15+AI18+AI21+AI31</f>
        <v>0</v>
      </c>
      <c r="AJ32" s="34">
        <f t="shared" si="1"/>
        <v>0</v>
      </c>
      <c r="AK32" s="35">
        <f t="shared" si="1"/>
        <v>0</v>
      </c>
      <c r="AL32" s="33">
        <f t="shared" si="1"/>
        <v>0</v>
      </c>
      <c r="AM32" s="34">
        <f t="shared" si="1"/>
        <v>0</v>
      </c>
      <c r="AN32" s="34">
        <f t="shared" si="1"/>
        <v>0</v>
      </c>
      <c r="AO32" s="34">
        <f t="shared" si="1"/>
        <v>0</v>
      </c>
      <c r="AP32" s="35">
        <f t="shared" si="1"/>
        <v>0</v>
      </c>
      <c r="AQ32" s="33">
        <f t="shared" si="1"/>
        <v>0</v>
      </c>
      <c r="AR32" s="34">
        <f t="shared" si="1"/>
        <v>0.7238528278</v>
      </c>
      <c r="AS32" s="34">
        <f t="shared" si="1"/>
        <v>0</v>
      </c>
      <c r="AT32" s="34">
        <f t="shared" si="1"/>
        <v>0</v>
      </c>
      <c r="AU32" s="35">
        <f t="shared" si="1"/>
        <v>0</v>
      </c>
      <c r="AV32" s="33">
        <f t="shared" si="1"/>
        <v>51.656511887833325</v>
      </c>
      <c r="AW32" s="34">
        <f t="shared" si="1"/>
        <v>306.9455393814667</v>
      </c>
      <c r="AX32" s="34">
        <f t="shared" si="1"/>
        <v>29.500732281366666</v>
      </c>
      <c r="AY32" s="34">
        <f t="shared" si="1"/>
        <v>0</v>
      </c>
      <c r="AZ32" s="35">
        <f t="shared" si="1"/>
        <v>272.69349704196657</v>
      </c>
      <c r="BA32" s="33">
        <f t="shared" si="1"/>
        <v>0</v>
      </c>
      <c r="BB32" s="34">
        <f t="shared" si="1"/>
        <v>0</v>
      </c>
      <c r="BC32" s="34">
        <f t="shared" si="1"/>
        <v>0</v>
      </c>
      <c r="BD32" s="34">
        <f t="shared" si="1"/>
        <v>0</v>
      </c>
      <c r="BE32" s="35">
        <f t="shared" si="1"/>
        <v>0</v>
      </c>
      <c r="BF32" s="33">
        <f t="shared" si="1"/>
        <v>10.295465586799992</v>
      </c>
      <c r="BG32" s="34">
        <f t="shared" si="1"/>
        <v>31.208513829899996</v>
      </c>
      <c r="BH32" s="34">
        <f t="shared" si="1"/>
        <v>2.4832401366000045</v>
      </c>
      <c r="BI32" s="34">
        <f t="shared" si="1"/>
        <v>0</v>
      </c>
      <c r="BJ32" s="35">
        <f t="shared" si="1"/>
        <v>24.685219894533326</v>
      </c>
      <c r="BK32" s="36">
        <f t="shared" si="1"/>
        <v>1838.8298992847</v>
      </c>
      <c r="BL32" s="44"/>
      <c r="BM32" s="44"/>
    </row>
    <row r="33" spans="1:65" ht="3.75" customHeight="1">
      <c r="A33" s="23"/>
      <c r="B33" s="37"/>
      <c r="C33" s="49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1"/>
      <c r="BL33" s="44"/>
      <c r="BM33" s="44"/>
    </row>
    <row r="34" spans="1:65" ht="12.75">
      <c r="A34" s="23" t="s">
        <v>1</v>
      </c>
      <c r="B34" s="24" t="s">
        <v>7</v>
      </c>
      <c r="C34" s="49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1"/>
      <c r="BL34" s="44"/>
      <c r="BM34" s="44"/>
    </row>
    <row r="35" spans="1:65" s="38" customFormat="1" ht="12.75">
      <c r="A35" s="23" t="s">
        <v>80</v>
      </c>
      <c r="B35" s="26" t="s">
        <v>2</v>
      </c>
      <c r="C35" s="72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4"/>
      <c r="BL35" s="44"/>
      <c r="BM35" s="44"/>
    </row>
    <row r="36" spans="1:65" s="38" customFormat="1" ht="12.75">
      <c r="A36" s="23"/>
      <c r="B36" s="27" t="s">
        <v>40</v>
      </c>
      <c r="C36" s="33">
        <v>0</v>
      </c>
      <c r="D36" s="34">
        <v>0</v>
      </c>
      <c r="E36" s="34">
        <v>0</v>
      </c>
      <c r="F36" s="34">
        <v>0</v>
      </c>
      <c r="G36" s="35">
        <v>0</v>
      </c>
      <c r="H36" s="33">
        <v>0</v>
      </c>
      <c r="I36" s="34">
        <v>0</v>
      </c>
      <c r="J36" s="34">
        <v>0</v>
      </c>
      <c r="K36" s="34">
        <v>0</v>
      </c>
      <c r="L36" s="35">
        <v>0</v>
      </c>
      <c r="M36" s="33">
        <v>0</v>
      </c>
      <c r="N36" s="34">
        <v>0</v>
      </c>
      <c r="O36" s="34">
        <v>0</v>
      </c>
      <c r="P36" s="34">
        <v>0</v>
      </c>
      <c r="Q36" s="35">
        <v>0</v>
      </c>
      <c r="R36" s="33">
        <v>0</v>
      </c>
      <c r="S36" s="34">
        <v>0</v>
      </c>
      <c r="T36" s="34">
        <v>0</v>
      </c>
      <c r="U36" s="34">
        <v>0</v>
      </c>
      <c r="V36" s="35">
        <v>0</v>
      </c>
      <c r="W36" s="33">
        <v>0</v>
      </c>
      <c r="X36" s="34">
        <v>0</v>
      </c>
      <c r="Y36" s="34">
        <v>0</v>
      </c>
      <c r="Z36" s="34">
        <v>0</v>
      </c>
      <c r="AA36" s="35">
        <v>0</v>
      </c>
      <c r="AB36" s="33">
        <v>0</v>
      </c>
      <c r="AC36" s="34">
        <v>0</v>
      </c>
      <c r="AD36" s="34">
        <v>0</v>
      </c>
      <c r="AE36" s="34">
        <v>0</v>
      </c>
      <c r="AF36" s="35">
        <v>0</v>
      </c>
      <c r="AG36" s="33">
        <v>0</v>
      </c>
      <c r="AH36" s="34">
        <v>0</v>
      </c>
      <c r="AI36" s="34">
        <v>0</v>
      </c>
      <c r="AJ36" s="34">
        <v>0</v>
      </c>
      <c r="AK36" s="35">
        <v>0</v>
      </c>
      <c r="AL36" s="33">
        <v>0</v>
      </c>
      <c r="AM36" s="34">
        <v>0</v>
      </c>
      <c r="AN36" s="34">
        <v>0</v>
      </c>
      <c r="AO36" s="34">
        <v>0</v>
      </c>
      <c r="AP36" s="35">
        <v>0</v>
      </c>
      <c r="AQ36" s="33">
        <v>0</v>
      </c>
      <c r="AR36" s="34">
        <v>0</v>
      </c>
      <c r="AS36" s="34">
        <v>0</v>
      </c>
      <c r="AT36" s="34">
        <v>0</v>
      </c>
      <c r="AU36" s="35">
        <v>0</v>
      </c>
      <c r="AV36" s="33">
        <v>0</v>
      </c>
      <c r="AW36" s="34">
        <v>0</v>
      </c>
      <c r="AX36" s="34">
        <v>0</v>
      </c>
      <c r="AY36" s="34">
        <v>0</v>
      </c>
      <c r="AZ36" s="35">
        <v>0</v>
      </c>
      <c r="BA36" s="33">
        <v>0</v>
      </c>
      <c r="BB36" s="34">
        <v>0</v>
      </c>
      <c r="BC36" s="34">
        <v>0</v>
      </c>
      <c r="BD36" s="34">
        <v>0</v>
      </c>
      <c r="BE36" s="35">
        <v>0</v>
      </c>
      <c r="BF36" s="33">
        <v>0</v>
      </c>
      <c r="BG36" s="34">
        <v>0</v>
      </c>
      <c r="BH36" s="34">
        <v>0</v>
      </c>
      <c r="BI36" s="34">
        <v>0</v>
      </c>
      <c r="BJ36" s="35">
        <v>0</v>
      </c>
      <c r="BK36" s="36">
        <v>0</v>
      </c>
      <c r="BL36" s="44"/>
      <c r="BM36" s="44"/>
    </row>
    <row r="37" spans="1:65" s="38" customFormat="1" ht="12.75">
      <c r="A37" s="23"/>
      <c r="B37" s="32" t="s">
        <v>89</v>
      </c>
      <c r="C37" s="33">
        <v>0</v>
      </c>
      <c r="D37" s="34">
        <v>0</v>
      </c>
      <c r="E37" s="34">
        <v>0</v>
      </c>
      <c r="F37" s="34">
        <v>0</v>
      </c>
      <c r="G37" s="35">
        <v>0</v>
      </c>
      <c r="H37" s="33">
        <v>0</v>
      </c>
      <c r="I37" s="34">
        <v>0</v>
      </c>
      <c r="J37" s="34">
        <v>0</v>
      </c>
      <c r="K37" s="34">
        <v>0</v>
      </c>
      <c r="L37" s="35">
        <v>0</v>
      </c>
      <c r="M37" s="33">
        <v>0</v>
      </c>
      <c r="N37" s="34">
        <v>0</v>
      </c>
      <c r="O37" s="34">
        <v>0</v>
      </c>
      <c r="P37" s="34">
        <v>0</v>
      </c>
      <c r="Q37" s="35">
        <v>0</v>
      </c>
      <c r="R37" s="33">
        <v>0</v>
      </c>
      <c r="S37" s="34">
        <v>0</v>
      </c>
      <c r="T37" s="34">
        <v>0</v>
      </c>
      <c r="U37" s="34">
        <v>0</v>
      </c>
      <c r="V37" s="35">
        <v>0</v>
      </c>
      <c r="W37" s="33">
        <v>0</v>
      </c>
      <c r="X37" s="34">
        <v>0</v>
      </c>
      <c r="Y37" s="34">
        <v>0</v>
      </c>
      <c r="Z37" s="34">
        <v>0</v>
      </c>
      <c r="AA37" s="35">
        <v>0</v>
      </c>
      <c r="AB37" s="33">
        <v>0</v>
      </c>
      <c r="AC37" s="34">
        <v>0</v>
      </c>
      <c r="AD37" s="34">
        <v>0</v>
      </c>
      <c r="AE37" s="34">
        <v>0</v>
      </c>
      <c r="AF37" s="35">
        <v>0</v>
      </c>
      <c r="AG37" s="33">
        <v>0</v>
      </c>
      <c r="AH37" s="34">
        <v>0</v>
      </c>
      <c r="AI37" s="34">
        <v>0</v>
      </c>
      <c r="AJ37" s="34">
        <v>0</v>
      </c>
      <c r="AK37" s="35">
        <v>0</v>
      </c>
      <c r="AL37" s="33">
        <v>0</v>
      </c>
      <c r="AM37" s="34">
        <v>0</v>
      </c>
      <c r="AN37" s="34">
        <v>0</v>
      </c>
      <c r="AO37" s="34">
        <v>0</v>
      </c>
      <c r="AP37" s="35">
        <v>0</v>
      </c>
      <c r="AQ37" s="33">
        <v>0</v>
      </c>
      <c r="AR37" s="34">
        <v>0</v>
      </c>
      <c r="AS37" s="34">
        <v>0</v>
      </c>
      <c r="AT37" s="34">
        <v>0</v>
      </c>
      <c r="AU37" s="35">
        <v>0</v>
      </c>
      <c r="AV37" s="33">
        <v>0</v>
      </c>
      <c r="AW37" s="34">
        <v>0</v>
      </c>
      <c r="AX37" s="34">
        <v>0</v>
      </c>
      <c r="AY37" s="34">
        <v>0</v>
      </c>
      <c r="AZ37" s="35">
        <v>0</v>
      </c>
      <c r="BA37" s="33">
        <v>0</v>
      </c>
      <c r="BB37" s="34">
        <v>0</v>
      </c>
      <c r="BC37" s="34">
        <v>0</v>
      </c>
      <c r="BD37" s="34">
        <v>0</v>
      </c>
      <c r="BE37" s="35">
        <v>0</v>
      </c>
      <c r="BF37" s="33">
        <v>0</v>
      </c>
      <c r="BG37" s="34">
        <v>0</v>
      </c>
      <c r="BH37" s="34">
        <v>0</v>
      </c>
      <c r="BI37" s="34">
        <v>0</v>
      </c>
      <c r="BJ37" s="35">
        <v>0</v>
      </c>
      <c r="BK37" s="36">
        <v>0</v>
      </c>
      <c r="BL37" s="44"/>
      <c r="BM37" s="44"/>
    </row>
    <row r="38" spans="1:65" ht="12.75">
      <c r="A38" s="23" t="s">
        <v>81</v>
      </c>
      <c r="B38" s="26" t="s">
        <v>17</v>
      </c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1"/>
      <c r="BL38" s="44"/>
      <c r="BM38" s="44"/>
    </row>
    <row r="39" spans="1:65" ht="12.75">
      <c r="A39" s="23"/>
      <c r="B39" s="27" t="s">
        <v>119</v>
      </c>
      <c r="C39" s="28">
        <v>0</v>
      </c>
      <c r="D39" s="29">
        <v>0.4947</v>
      </c>
      <c r="E39" s="29">
        <v>0</v>
      </c>
      <c r="F39" s="29">
        <v>0</v>
      </c>
      <c r="G39" s="30">
        <v>0</v>
      </c>
      <c r="H39" s="28">
        <v>0.21293853143333338</v>
      </c>
      <c r="I39" s="29">
        <v>0.054417</v>
      </c>
      <c r="J39" s="29">
        <v>0</v>
      </c>
      <c r="K39" s="29">
        <v>0</v>
      </c>
      <c r="L39" s="30">
        <v>4.6655893786333325</v>
      </c>
      <c r="M39" s="28">
        <v>0</v>
      </c>
      <c r="N39" s="29">
        <v>0</v>
      </c>
      <c r="O39" s="29">
        <v>0</v>
      </c>
      <c r="P39" s="29">
        <v>0</v>
      </c>
      <c r="Q39" s="30">
        <v>0</v>
      </c>
      <c r="R39" s="28">
        <v>0.09991523350000002</v>
      </c>
      <c r="S39" s="29">
        <v>0</v>
      </c>
      <c r="T39" s="29">
        <v>0</v>
      </c>
      <c r="U39" s="29">
        <v>0</v>
      </c>
      <c r="V39" s="30">
        <v>0.2997882</v>
      </c>
      <c r="W39" s="28">
        <v>0</v>
      </c>
      <c r="X39" s="29">
        <v>0</v>
      </c>
      <c r="Y39" s="29">
        <v>0</v>
      </c>
      <c r="Z39" s="29">
        <v>0</v>
      </c>
      <c r="AA39" s="30">
        <v>0</v>
      </c>
      <c r="AB39" s="28">
        <v>0</v>
      </c>
      <c r="AC39" s="29">
        <v>0</v>
      </c>
      <c r="AD39" s="29">
        <v>0</v>
      </c>
      <c r="AE39" s="29">
        <v>0</v>
      </c>
      <c r="AF39" s="30">
        <v>0</v>
      </c>
      <c r="AG39" s="28">
        <v>0</v>
      </c>
      <c r="AH39" s="29">
        <v>0</v>
      </c>
      <c r="AI39" s="29">
        <v>0</v>
      </c>
      <c r="AJ39" s="29">
        <v>0</v>
      </c>
      <c r="AK39" s="30">
        <v>0</v>
      </c>
      <c r="AL39" s="28">
        <v>0</v>
      </c>
      <c r="AM39" s="29">
        <v>0</v>
      </c>
      <c r="AN39" s="29">
        <v>0</v>
      </c>
      <c r="AO39" s="29">
        <v>0</v>
      </c>
      <c r="AP39" s="30">
        <v>0</v>
      </c>
      <c r="AQ39" s="28">
        <v>0</v>
      </c>
      <c r="AR39" s="29">
        <v>0</v>
      </c>
      <c r="AS39" s="29">
        <v>0</v>
      </c>
      <c r="AT39" s="29">
        <v>0</v>
      </c>
      <c r="AU39" s="30">
        <v>0</v>
      </c>
      <c r="AV39" s="28">
        <v>13.095431308533316</v>
      </c>
      <c r="AW39" s="29">
        <v>5.245396710066666</v>
      </c>
      <c r="AX39" s="29">
        <v>0</v>
      </c>
      <c r="AY39" s="29">
        <v>0</v>
      </c>
      <c r="AZ39" s="30">
        <v>27.373110378999986</v>
      </c>
      <c r="BA39" s="28">
        <v>0</v>
      </c>
      <c r="BB39" s="29">
        <v>0</v>
      </c>
      <c r="BC39" s="29">
        <v>0</v>
      </c>
      <c r="BD39" s="29">
        <v>0</v>
      </c>
      <c r="BE39" s="30">
        <v>0</v>
      </c>
      <c r="BF39" s="28">
        <v>4.709549883800012</v>
      </c>
      <c r="BG39" s="29">
        <v>2.2246839047666667</v>
      </c>
      <c r="BH39" s="29">
        <v>0</v>
      </c>
      <c r="BI39" s="29">
        <v>0</v>
      </c>
      <c r="BJ39" s="30">
        <v>7.254856288099996</v>
      </c>
      <c r="BK39" s="31">
        <v>65.7303768178333</v>
      </c>
      <c r="BL39" s="44"/>
      <c r="BM39" s="44"/>
    </row>
    <row r="40" spans="1:65" ht="12.75">
      <c r="A40" s="23"/>
      <c r="B40" s="27" t="s">
        <v>114</v>
      </c>
      <c r="C40" s="28">
        <v>0</v>
      </c>
      <c r="D40" s="29">
        <v>0.34661516583333335</v>
      </c>
      <c r="E40" s="29">
        <v>0</v>
      </c>
      <c r="F40" s="29">
        <v>0</v>
      </c>
      <c r="G40" s="30">
        <v>0</v>
      </c>
      <c r="H40" s="28">
        <v>0.04111866483333334</v>
      </c>
      <c r="I40" s="29">
        <v>0</v>
      </c>
      <c r="J40" s="29">
        <v>0</v>
      </c>
      <c r="K40" s="29">
        <v>0</v>
      </c>
      <c r="L40" s="30">
        <v>0.03212849146666667</v>
      </c>
      <c r="M40" s="28">
        <v>0</v>
      </c>
      <c r="N40" s="29">
        <v>0</v>
      </c>
      <c r="O40" s="29">
        <v>0</v>
      </c>
      <c r="P40" s="29">
        <v>0</v>
      </c>
      <c r="Q40" s="30">
        <v>0</v>
      </c>
      <c r="R40" s="28">
        <v>0.08165592976666668</v>
      </c>
      <c r="S40" s="29">
        <v>0</v>
      </c>
      <c r="T40" s="29">
        <v>0</v>
      </c>
      <c r="U40" s="29">
        <v>0</v>
      </c>
      <c r="V40" s="30">
        <v>0</v>
      </c>
      <c r="W40" s="28">
        <v>0</v>
      </c>
      <c r="X40" s="29">
        <v>0</v>
      </c>
      <c r="Y40" s="29">
        <v>0</v>
      </c>
      <c r="Z40" s="29">
        <v>0</v>
      </c>
      <c r="AA40" s="30">
        <v>0</v>
      </c>
      <c r="AB40" s="28">
        <v>0</v>
      </c>
      <c r="AC40" s="29">
        <v>0</v>
      </c>
      <c r="AD40" s="29">
        <v>0</v>
      </c>
      <c r="AE40" s="29">
        <v>0</v>
      </c>
      <c r="AF40" s="30">
        <v>0</v>
      </c>
      <c r="AG40" s="28">
        <v>0</v>
      </c>
      <c r="AH40" s="29">
        <v>0</v>
      </c>
      <c r="AI40" s="29">
        <v>0</v>
      </c>
      <c r="AJ40" s="29">
        <v>0</v>
      </c>
      <c r="AK40" s="30">
        <v>0</v>
      </c>
      <c r="AL40" s="28">
        <v>0</v>
      </c>
      <c r="AM40" s="29">
        <v>0</v>
      </c>
      <c r="AN40" s="29">
        <v>0</v>
      </c>
      <c r="AO40" s="29">
        <v>0</v>
      </c>
      <c r="AP40" s="30">
        <v>0</v>
      </c>
      <c r="AQ40" s="28">
        <v>0</v>
      </c>
      <c r="AR40" s="29">
        <v>0</v>
      </c>
      <c r="AS40" s="29">
        <v>0</v>
      </c>
      <c r="AT40" s="29">
        <v>0</v>
      </c>
      <c r="AU40" s="30">
        <v>0</v>
      </c>
      <c r="AV40" s="28">
        <v>18.060487076366655</v>
      </c>
      <c r="AW40" s="29">
        <v>1.7021696323000004</v>
      </c>
      <c r="AX40" s="29">
        <v>0</v>
      </c>
      <c r="AY40" s="29">
        <v>0</v>
      </c>
      <c r="AZ40" s="30">
        <v>6.732149271900001</v>
      </c>
      <c r="BA40" s="28">
        <v>0</v>
      </c>
      <c r="BB40" s="29">
        <v>0</v>
      </c>
      <c r="BC40" s="29">
        <v>0</v>
      </c>
      <c r="BD40" s="29">
        <v>0</v>
      </c>
      <c r="BE40" s="30">
        <v>0</v>
      </c>
      <c r="BF40" s="28">
        <v>4.320327767100001</v>
      </c>
      <c r="BG40" s="29">
        <v>0.046358976266666685</v>
      </c>
      <c r="BH40" s="29">
        <v>0</v>
      </c>
      <c r="BI40" s="29">
        <v>0</v>
      </c>
      <c r="BJ40" s="30">
        <v>0.47245140659999996</v>
      </c>
      <c r="BK40" s="31">
        <v>31.835462382433324</v>
      </c>
      <c r="BL40" s="44"/>
      <c r="BM40" s="44"/>
    </row>
    <row r="41" spans="1:65" ht="12.75">
      <c r="A41" s="23"/>
      <c r="B41" s="27" t="s">
        <v>115</v>
      </c>
      <c r="C41" s="28">
        <v>0</v>
      </c>
      <c r="D41" s="29">
        <v>0.4766099557666665</v>
      </c>
      <c r="E41" s="29">
        <v>0</v>
      </c>
      <c r="F41" s="29">
        <v>0</v>
      </c>
      <c r="G41" s="30">
        <v>0</v>
      </c>
      <c r="H41" s="28">
        <v>0.5061966487999999</v>
      </c>
      <c r="I41" s="29">
        <v>0.0748129335333333</v>
      </c>
      <c r="J41" s="29">
        <v>0</v>
      </c>
      <c r="K41" s="29">
        <v>0</v>
      </c>
      <c r="L41" s="30">
        <v>0.2809353590333332</v>
      </c>
      <c r="M41" s="28">
        <v>0</v>
      </c>
      <c r="N41" s="29">
        <v>0</v>
      </c>
      <c r="O41" s="29">
        <v>0</v>
      </c>
      <c r="P41" s="29">
        <v>0</v>
      </c>
      <c r="Q41" s="30">
        <v>0</v>
      </c>
      <c r="R41" s="28">
        <v>0.1374990750333336</v>
      </c>
      <c r="S41" s="29">
        <v>0</v>
      </c>
      <c r="T41" s="29">
        <v>0</v>
      </c>
      <c r="U41" s="29">
        <v>0</v>
      </c>
      <c r="V41" s="30">
        <v>0</v>
      </c>
      <c r="W41" s="28">
        <v>0</v>
      </c>
      <c r="X41" s="29">
        <v>0</v>
      </c>
      <c r="Y41" s="29">
        <v>0</v>
      </c>
      <c r="Z41" s="29">
        <v>0</v>
      </c>
      <c r="AA41" s="30">
        <v>0</v>
      </c>
      <c r="AB41" s="28">
        <v>0</v>
      </c>
      <c r="AC41" s="29">
        <v>0</v>
      </c>
      <c r="AD41" s="29">
        <v>0</v>
      </c>
      <c r="AE41" s="29">
        <v>0</v>
      </c>
      <c r="AF41" s="30">
        <v>0</v>
      </c>
      <c r="AG41" s="28">
        <v>0</v>
      </c>
      <c r="AH41" s="29">
        <v>0</v>
      </c>
      <c r="AI41" s="29">
        <v>0</v>
      </c>
      <c r="AJ41" s="29">
        <v>0</v>
      </c>
      <c r="AK41" s="30">
        <v>0</v>
      </c>
      <c r="AL41" s="28">
        <v>0</v>
      </c>
      <c r="AM41" s="29">
        <v>0</v>
      </c>
      <c r="AN41" s="29">
        <v>0</v>
      </c>
      <c r="AO41" s="29">
        <v>0</v>
      </c>
      <c r="AP41" s="30">
        <v>0</v>
      </c>
      <c r="AQ41" s="28">
        <v>0</v>
      </c>
      <c r="AR41" s="29">
        <v>0</v>
      </c>
      <c r="AS41" s="29">
        <v>0</v>
      </c>
      <c r="AT41" s="29">
        <v>0</v>
      </c>
      <c r="AU41" s="30">
        <v>0</v>
      </c>
      <c r="AV41" s="28">
        <v>28.682758361033326</v>
      </c>
      <c r="AW41" s="29">
        <v>1.6240378067</v>
      </c>
      <c r="AX41" s="29">
        <v>0</v>
      </c>
      <c r="AY41" s="29">
        <v>0</v>
      </c>
      <c r="AZ41" s="30">
        <v>14.468804602633329</v>
      </c>
      <c r="BA41" s="28">
        <v>0</v>
      </c>
      <c r="BB41" s="29">
        <v>0</v>
      </c>
      <c r="BC41" s="29">
        <v>0</v>
      </c>
      <c r="BD41" s="29">
        <v>0</v>
      </c>
      <c r="BE41" s="30">
        <v>0</v>
      </c>
      <c r="BF41" s="28">
        <v>8.72718549956666</v>
      </c>
      <c r="BG41" s="29">
        <v>0.5457300181666667</v>
      </c>
      <c r="BH41" s="29">
        <v>0</v>
      </c>
      <c r="BI41" s="29">
        <v>0</v>
      </c>
      <c r="BJ41" s="30">
        <v>1.0441459195666667</v>
      </c>
      <c r="BK41" s="31">
        <v>56.56871617983331</v>
      </c>
      <c r="BL41" s="44"/>
      <c r="BM41" s="44"/>
    </row>
    <row r="42" spans="1:65" ht="12.75">
      <c r="A42" s="23"/>
      <c r="B42" s="27" t="s">
        <v>116</v>
      </c>
      <c r="C42" s="28">
        <v>0</v>
      </c>
      <c r="D42" s="29">
        <v>0.46230377240000003</v>
      </c>
      <c r="E42" s="29">
        <v>0</v>
      </c>
      <c r="F42" s="29">
        <v>0</v>
      </c>
      <c r="G42" s="30">
        <v>0</v>
      </c>
      <c r="H42" s="28">
        <v>0.7154525742666666</v>
      </c>
      <c r="I42" s="29">
        <v>2.2072740106333337</v>
      </c>
      <c r="J42" s="29">
        <v>0</v>
      </c>
      <c r="K42" s="29">
        <v>0</v>
      </c>
      <c r="L42" s="30">
        <v>9.794652562333333</v>
      </c>
      <c r="M42" s="28">
        <v>0</v>
      </c>
      <c r="N42" s="29">
        <v>0</v>
      </c>
      <c r="O42" s="29">
        <v>0</v>
      </c>
      <c r="P42" s="29">
        <v>0</v>
      </c>
      <c r="Q42" s="30">
        <v>0</v>
      </c>
      <c r="R42" s="28">
        <v>0.13972437306666688</v>
      </c>
      <c r="S42" s="29">
        <v>0</v>
      </c>
      <c r="T42" s="29">
        <v>0</v>
      </c>
      <c r="U42" s="29">
        <v>0</v>
      </c>
      <c r="V42" s="30">
        <v>0.0009067375666666666</v>
      </c>
      <c r="W42" s="28">
        <v>0</v>
      </c>
      <c r="X42" s="29">
        <v>0</v>
      </c>
      <c r="Y42" s="29">
        <v>0</v>
      </c>
      <c r="Z42" s="29">
        <v>0</v>
      </c>
      <c r="AA42" s="30">
        <v>0</v>
      </c>
      <c r="AB42" s="28">
        <v>0</v>
      </c>
      <c r="AC42" s="29">
        <v>0</v>
      </c>
      <c r="AD42" s="29">
        <v>0</v>
      </c>
      <c r="AE42" s="29">
        <v>0</v>
      </c>
      <c r="AF42" s="30">
        <v>0</v>
      </c>
      <c r="AG42" s="28">
        <v>0</v>
      </c>
      <c r="AH42" s="29">
        <v>0</v>
      </c>
      <c r="AI42" s="29">
        <v>0</v>
      </c>
      <c r="AJ42" s="29">
        <v>0</v>
      </c>
      <c r="AK42" s="30">
        <v>0</v>
      </c>
      <c r="AL42" s="28">
        <v>0</v>
      </c>
      <c r="AM42" s="29">
        <v>0</v>
      </c>
      <c r="AN42" s="29">
        <v>0</v>
      </c>
      <c r="AO42" s="29">
        <v>0</v>
      </c>
      <c r="AP42" s="30">
        <v>0</v>
      </c>
      <c r="AQ42" s="28">
        <v>0</v>
      </c>
      <c r="AR42" s="29">
        <v>0</v>
      </c>
      <c r="AS42" s="29">
        <v>0</v>
      </c>
      <c r="AT42" s="29">
        <v>0</v>
      </c>
      <c r="AU42" s="30">
        <v>0</v>
      </c>
      <c r="AV42" s="28">
        <v>39.751156334433375</v>
      </c>
      <c r="AW42" s="29">
        <v>13.732534537833331</v>
      </c>
      <c r="AX42" s="29">
        <v>0</v>
      </c>
      <c r="AY42" s="29">
        <v>0</v>
      </c>
      <c r="AZ42" s="30">
        <v>50.76627775763337</v>
      </c>
      <c r="BA42" s="28">
        <v>0</v>
      </c>
      <c r="BB42" s="29">
        <v>0</v>
      </c>
      <c r="BC42" s="29">
        <v>0</v>
      </c>
      <c r="BD42" s="29">
        <v>0</v>
      </c>
      <c r="BE42" s="30">
        <v>0</v>
      </c>
      <c r="BF42" s="28">
        <v>21.30069513973334</v>
      </c>
      <c r="BG42" s="29">
        <v>2.037845266533333</v>
      </c>
      <c r="BH42" s="29">
        <v>0</v>
      </c>
      <c r="BI42" s="29">
        <v>0</v>
      </c>
      <c r="BJ42" s="30">
        <v>13.0825956421</v>
      </c>
      <c r="BK42" s="31">
        <v>153.9914187085334</v>
      </c>
      <c r="BL42" s="44"/>
      <c r="BM42" s="44"/>
    </row>
    <row r="43" spans="1:65" ht="12.75">
      <c r="A43" s="23"/>
      <c r="B43" s="32" t="s">
        <v>90</v>
      </c>
      <c r="C43" s="33">
        <v>0</v>
      </c>
      <c r="D43" s="34">
        <v>1.780228894</v>
      </c>
      <c r="E43" s="34">
        <v>0</v>
      </c>
      <c r="F43" s="34">
        <v>0</v>
      </c>
      <c r="G43" s="35">
        <v>0</v>
      </c>
      <c r="H43" s="33">
        <v>1.4757064193333334</v>
      </c>
      <c r="I43" s="34">
        <v>2.336503944166667</v>
      </c>
      <c r="J43" s="34">
        <v>0</v>
      </c>
      <c r="K43" s="34">
        <v>0</v>
      </c>
      <c r="L43" s="35">
        <v>14.773305791466665</v>
      </c>
      <c r="M43" s="33">
        <v>0</v>
      </c>
      <c r="N43" s="34">
        <v>0</v>
      </c>
      <c r="O43" s="34">
        <v>0</v>
      </c>
      <c r="P43" s="34">
        <v>0</v>
      </c>
      <c r="Q43" s="35">
        <v>0</v>
      </c>
      <c r="R43" s="33">
        <v>0.4587946113666672</v>
      </c>
      <c r="S43" s="34">
        <v>0</v>
      </c>
      <c r="T43" s="34">
        <v>0</v>
      </c>
      <c r="U43" s="34">
        <v>0</v>
      </c>
      <c r="V43" s="35">
        <v>0.30069493756666665</v>
      </c>
      <c r="W43" s="33">
        <v>0</v>
      </c>
      <c r="X43" s="34">
        <v>0</v>
      </c>
      <c r="Y43" s="34">
        <v>0</v>
      </c>
      <c r="Z43" s="34">
        <v>0</v>
      </c>
      <c r="AA43" s="35">
        <v>0</v>
      </c>
      <c r="AB43" s="33">
        <v>0</v>
      </c>
      <c r="AC43" s="34">
        <v>0</v>
      </c>
      <c r="AD43" s="34">
        <v>0</v>
      </c>
      <c r="AE43" s="34">
        <v>0</v>
      </c>
      <c r="AF43" s="35">
        <v>0</v>
      </c>
      <c r="AG43" s="33">
        <v>0</v>
      </c>
      <c r="AH43" s="34">
        <v>0</v>
      </c>
      <c r="AI43" s="34">
        <v>0</v>
      </c>
      <c r="AJ43" s="34">
        <v>0</v>
      </c>
      <c r="AK43" s="35">
        <v>0</v>
      </c>
      <c r="AL43" s="33">
        <v>0</v>
      </c>
      <c r="AM43" s="34">
        <v>0</v>
      </c>
      <c r="AN43" s="34">
        <v>0</v>
      </c>
      <c r="AO43" s="34">
        <v>0</v>
      </c>
      <c r="AP43" s="35">
        <v>0</v>
      </c>
      <c r="AQ43" s="33">
        <v>0</v>
      </c>
      <c r="AR43" s="34">
        <v>0</v>
      </c>
      <c r="AS43" s="34">
        <v>0</v>
      </c>
      <c r="AT43" s="34">
        <v>0</v>
      </c>
      <c r="AU43" s="35">
        <v>0</v>
      </c>
      <c r="AV43" s="33">
        <v>99.58983308036667</v>
      </c>
      <c r="AW43" s="34">
        <v>22.304138686899996</v>
      </c>
      <c r="AX43" s="34">
        <v>0</v>
      </c>
      <c r="AY43" s="34">
        <v>0</v>
      </c>
      <c r="AZ43" s="35">
        <v>99.34034201116668</v>
      </c>
      <c r="BA43" s="33">
        <v>0</v>
      </c>
      <c r="BB43" s="34">
        <v>0</v>
      </c>
      <c r="BC43" s="34">
        <v>0</v>
      </c>
      <c r="BD43" s="34">
        <v>0</v>
      </c>
      <c r="BE43" s="35">
        <v>0</v>
      </c>
      <c r="BF43" s="33">
        <v>39.05775829020001</v>
      </c>
      <c r="BG43" s="34">
        <v>4.854618165733333</v>
      </c>
      <c r="BH43" s="34">
        <v>0</v>
      </c>
      <c r="BI43" s="34">
        <v>0</v>
      </c>
      <c r="BJ43" s="35">
        <v>21.85404925636666</v>
      </c>
      <c r="BK43" s="36">
        <v>308.1259740886333</v>
      </c>
      <c r="BL43" s="44"/>
      <c r="BM43" s="44"/>
    </row>
    <row r="44" spans="1:65" ht="12.75">
      <c r="A44" s="23"/>
      <c r="B44" s="32" t="s">
        <v>88</v>
      </c>
      <c r="C44" s="33">
        <f aca="true" t="shared" si="2" ref="C44:AH44">C43</f>
        <v>0</v>
      </c>
      <c r="D44" s="34">
        <f t="shared" si="2"/>
        <v>1.780228894</v>
      </c>
      <c r="E44" s="34">
        <f t="shared" si="2"/>
        <v>0</v>
      </c>
      <c r="F44" s="34">
        <f t="shared" si="2"/>
        <v>0</v>
      </c>
      <c r="G44" s="35">
        <f t="shared" si="2"/>
        <v>0</v>
      </c>
      <c r="H44" s="33">
        <f t="shared" si="2"/>
        <v>1.4757064193333334</v>
      </c>
      <c r="I44" s="34">
        <f t="shared" si="2"/>
        <v>2.336503944166667</v>
      </c>
      <c r="J44" s="34">
        <f t="shared" si="2"/>
        <v>0</v>
      </c>
      <c r="K44" s="34">
        <f t="shared" si="2"/>
        <v>0</v>
      </c>
      <c r="L44" s="35">
        <f t="shared" si="2"/>
        <v>14.773305791466665</v>
      </c>
      <c r="M44" s="33">
        <f t="shared" si="2"/>
        <v>0</v>
      </c>
      <c r="N44" s="34">
        <f t="shared" si="2"/>
        <v>0</v>
      </c>
      <c r="O44" s="34">
        <f t="shared" si="2"/>
        <v>0</v>
      </c>
      <c r="P44" s="34">
        <f t="shared" si="2"/>
        <v>0</v>
      </c>
      <c r="Q44" s="35">
        <f t="shared" si="2"/>
        <v>0</v>
      </c>
      <c r="R44" s="33">
        <f t="shared" si="2"/>
        <v>0.4587946113666672</v>
      </c>
      <c r="S44" s="34">
        <f t="shared" si="2"/>
        <v>0</v>
      </c>
      <c r="T44" s="34">
        <f t="shared" si="2"/>
        <v>0</v>
      </c>
      <c r="U44" s="34">
        <f t="shared" si="2"/>
        <v>0</v>
      </c>
      <c r="V44" s="35">
        <f t="shared" si="2"/>
        <v>0.30069493756666665</v>
      </c>
      <c r="W44" s="33">
        <f t="shared" si="2"/>
        <v>0</v>
      </c>
      <c r="X44" s="34">
        <f t="shared" si="2"/>
        <v>0</v>
      </c>
      <c r="Y44" s="34">
        <f t="shared" si="2"/>
        <v>0</v>
      </c>
      <c r="Z44" s="34">
        <f t="shared" si="2"/>
        <v>0</v>
      </c>
      <c r="AA44" s="35">
        <f t="shared" si="2"/>
        <v>0</v>
      </c>
      <c r="AB44" s="33">
        <f t="shared" si="2"/>
        <v>0</v>
      </c>
      <c r="AC44" s="34">
        <f t="shared" si="2"/>
        <v>0</v>
      </c>
      <c r="AD44" s="34">
        <f t="shared" si="2"/>
        <v>0</v>
      </c>
      <c r="AE44" s="34">
        <f t="shared" si="2"/>
        <v>0</v>
      </c>
      <c r="AF44" s="35">
        <f t="shared" si="2"/>
        <v>0</v>
      </c>
      <c r="AG44" s="33">
        <f t="shared" si="2"/>
        <v>0</v>
      </c>
      <c r="AH44" s="34">
        <f t="shared" si="2"/>
        <v>0</v>
      </c>
      <c r="AI44" s="34">
        <f aca="true" t="shared" si="3" ref="AI44:BK44">AI43</f>
        <v>0</v>
      </c>
      <c r="AJ44" s="34">
        <f t="shared" si="3"/>
        <v>0</v>
      </c>
      <c r="AK44" s="35">
        <f t="shared" si="3"/>
        <v>0</v>
      </c>
      <c r="AL44" s="33">
        <f t="shared" si="3"/>
        <v>0</v>
      </c>
      <c r="AM44" s="34">
        <f t="shared" si="3"/>
        <v>0</v>
      </c>
      <c r="AN44" s="34">
        <f t="shared" si="3"/>
        <v>0</v>
      </c>
      <c r="AO44" s="34">
        <f t="shared" si="3"/>
        <v>0</v>
      </c>
      <c r="AP44" s="35">
        <f t="shared" si="3"/>
        <v>0</v>
      </c>
      <c r="AQ44" s="33">
        <f t="shared" si="3"/>
        <v>0</v>
      </c>
      <c r="AR44" s="34">
        <f t="shared" si="3"/>
        <v>0</v>
      </c>
      <c r="AS44" s="34">
        <f t="shared" si="3"/>
        <v>0</v>
      </c>
      <c r="AT44" s="34">
        <f t="shared" si="3"/>
        <v>0</v>
      </c>
      <c r="AU44" s="35">
        <f t="shared" si="3"/>
        <v>0</v>
      </c>
      <c r="AV44" s="33">
        <f t="shared" si="3"/>
        <v>99.58983308036667</v>
      </c>
      <c r="AW44" s="34">
        <f t="shared" si="3"/>
        <v>22.304138686899996</v>
      </c>
      <c r="AX44" s="34">
        <f t="shared" si="3"/>
        <v>0</v>
      </c>
      <c r="AY44" s="34">
        <f t="shared" si="3"/>
        <v>0</v>
      </c>
      <c r="AZ44" s="35">
        <f t="shared" si="3"/>
        <v>99.34034201116668</v>
      </c>
      <c r="BA44" s="33">
        <f t="shared" si="3"/>
        <v>0</v>
      </c>
      <c r="BB44" s="34">
        <f t="shared" si="3"/>
        <v>0</v>
      </c>
      <c r="BC44" s="34">
        <f t="shared" si="3"/>
        <v>0</v>
      </c>
      <c r="BD44" s="34">
        <f t="shared" si="3"/>
        <v>0</v>
      </c>
      <c r="BE44" s="35">
        <f t="shared" si="3"/>
        <v>0</v>
      </c>
      <c r="BF44" s="33">
        <f t="shared" si="3"/>
        <v>39.05775829020001</v>
      </c>
      <c r="BG44" s="34">
        <f t="shared" si="3"/>
        <v>4.854618165733333</v>
      </c>
      <c r="BH44" s="34">
        <f t="shared" si="3"/>
        <v>0</v>
      </c>
      <c r="BI44" s="34">
        <f t="shared" si="3"/>
        <v>0</v>
      </c>
      <c r="BJ44" s="35">
        <f t="shared" si="3"/>
        <v>21.85404925636666</v>
      </c>
      <c r="BK44" s="36">
        <f t="shared" si="3"/>
        <v>308.1259740886333</v>
      </c>
      <c r="BL44" s="44"/>
      <c r="BM44" s="44"/>
    </row>
    <row r="45" spans="1:63" ht="3" customHeight="1">
      <c r="A45" s="23"/>
      <c r="B45" s="26"/>
      <c r="C45" s="75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7"/>
    </row>
    <row r="46" spans="1:63" ht="12.75">
      <c r="A46" s="23" t="s">
        <v>18</v>
      </c>
      <c r="B46" s="24" t="s">
        <v>8</v>
      </c>
      <c r="C46" s="49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1"/>
    </row>
    <row r="47" spans="1:63" ht="12.75">
      <c r="A47" s="23" t="s">
        <v>80</v>
      </c>
      <c r="B47" s="26" t="s">
        <v>19</v>
      </c>
      <c r="C47" s="49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1"/>
    </row>
    <row r="48" spans="1:63" ht="12.75">
      <c r="A48" s="23"/>
      <c r="B48" s="27" t="s">
        <v>40</v>
      </c>
      <c r="C48" s="28">
        <v>0</v>
      </c>
      <c r="D48" s="29">
        <v>0</v>
      </c>
      <c r="E48" s="29">
        <v>0</v>
      </c>
      <c r="F48" s="29">
        <v>0</v>
      </c>
      <c r="G48" s="30">
        <v>0</v>
      </c>
      <c r="H48" s="28">
        <v>0</v>
      </c>
      <c r="I48" s="29">
        <v>0</v>
      </c>
      <c r="J48" s="29">
        <v>0</v>
      </c>
      <c r="K48" s="29">
        <v>0</v>
      </c>
      <c r="L48" s="30">
        <v>0</v>
      </c>
      <c r="M48" s="28">
        <v>0</v>
      </c>
      <c r="N48" s="29">
        <v>0</v>
      </c>
      <c r="O48" s="29">
        <v>0</v>
      </c>
      <c r="P48" s="29">
        <v>0</v>
      </c>
      <c r="Q48" s="30">
        <v>0</v>
      </c>
      <c r="R48" s="28">
        <v>0</v>
      </c>
      <c r="S48" s="29">
        <v>0</v>
      </c>
      <c r="T48" s="29">
        <v>0</v>
      </c>
      <c r="U48" s="29">
        <v>0</v>
      </c>
      <c r="V48" s="30">
        <v>0</v>
      </c>
      <c r="W48" s="28">
        <v>0</v>
      </c>
      <c r="X48" s="29">
        <v>0</v>
      </c>
      <c r="Y48" s="29">
        <v>0</v>
      </c>
      <c r="Z48" s="29">
        <v>0</v>
      </c>
      <c r="AA48" s="30">
        <v>0</v>
      </c>
      <c r="AB48" s="28">
        <v>0</v>
      </c>
      <c r="AC48" s="29">
        <v>0</v>
      </c>
      <c r="AD48" s="29">
        <v>0</v>
      </c>
      <c r="AE48" s="29">
        <v>0</v>
      </c>
      <c r="AF48" s="30">
        <v>0</v>
      </c>
      <c r="AG48" s="28">
        <v>0</v>
      </c>
      <c r="AH48" s="29">
        <v>0</v>
      </c>
      <c r="AI48" s="29">
        <v>0</v>
      </c>
      <c r="AJ48" s="29">
        <v>0</v>
      </c>
      <c r="AK48" s="30">
        <v>0</v>
      </c>
      <c r="AL48" s="28">
        <v>0</v>
      </c>
      <c r="AM48" s="29">
        <v>0</v>
      </c>
      <c r="AN48" s="29">
        <v>0</v>
      </c>
      <c r="AO48" s="29">
        <v>0</v>
      </c>
      <c r="AP48" s="30">
        <v>0</v>
      </c>
      <c r="AQ48" s="28">
        <v>0</v>
      </c>
      <c r="AR48" s="29">
        <v>0</v>
      </c>
      <c r="AS48" s="29">
        <v>0</v>
      </c>
      <c r="AT48" s="29">
        <v>0</v>
      </c>
      <c r="AU48" s="30">
        <v>0</v>
      </c>
      <c r="AV48" s="28">
        <v>0</v>
      </c>
      <c r="AW48" s="29">
        <v>0</v>
      </c>
      <c r="AX48" s="29">
        <v>0</v>
      </c>
      <c r="AY48" s="29">
        <v>0</v>
      </c>
      <c r="AZ48" s="30">
        <v>0</v>
      </c>
      <c r="BA48" s="28">
        <v>0</v>
      </c>
      <c r="BB48" s="29">
        <v>0</v>
      </c>
      <c r="BC48" s="29">
        <v>0</v>
      </c>
      <c r="BD48" s="29">
        <v>0</v>
      </c>
      <c r="BE48" s="30">
        <v>0</v>
      </c>
      <c r="BF48" s="28">
        <v>0</v>
      </c>
      <c r="BG48" s="29">
        <v>0</v>
      </c>
      <c r="BH48" s="29">
        <v>0</v>
      </c>
      <c r="BI48" s="29">
        <v>0</v>
      </c>
      <c r="BJ48" s="30">
        <v>0</v>
      </c>
      <c r="BK48" s="31">
        <v>0</v>
      </c>
    </row>
    <row r="49" spans="1:63" ht="12.75">
      <c r="A49" s="23"/>
      <c r="B49" s="32" t="s">
        <v>87</v>
      </c>
      <c r="C49" s="33">
        <v>0</v>
      </c>
      <c r="D49" s="34">
        <v>0</v>
      </c>
      <c r="E49" s="34">
        <v>0</v>
      </c>
      <c r="F49" s="34">
        <v>0</v>
      </c>
      <c r="G49" s="35">
        <v>0</v>
      </c>
      <c r="H49" s="33">
        <v>0</v>
      </c>
      <c r="I49" s="34">
        <v>0</v>
      </c>
      <c r="J49" s="34">
        <v>0</v>
      </c>
      <c r="K49" s="34">
        <v>0</v>
      </c>
      <c r="L49" s="35">
        <v>0</v>
      </c>
      <c r="M49" s="33">
        <v>0</v>
      </c>
      <c r="N49" s="34">
        <v>0</v>
      </c>
      <c r="O49" s="34">
        <v>0</v>
      </c>
      <c r="P49" s="34">
        <v>0</v>
      </c>
      <c r="Q49" s="35">
        <v>0</v>
      </c>
      <c r="R49" s="33">
        <v>0</v>
      </c>
      <c r="S49" s="34">
        <v>0</v>
      </c>
      <c r="T49" s="34">
        <v>0</v>
      </c>
      <c r="U49" s="34">
        <v>0</v>
      </c>
      <c r="V49" s="35">
        <v>0</v>
      </c>
      <c r="W49" s="33">
        <v>0</v>
      </c>
      <c r="X49" s="34">
        <v>0</v>
      </c>
      <c r="Y49" s="34">
        <v>0</v>
      </c>
      <c r="Z49" s="34">
        <v>0</v>
      </c>
      <c r="AA49" s="35">
        <v>0</v>
      </c>
      <c r="AB49" s="33">
        <v>0</v>
      </c>
      <c r="AC49" s="34">
        <v>0</v>
      </c>
      <c r="AD49" s="34">
        <v>0</v>
      </c>
      <c r="AE49" s="34">
        <v>0</v>
      </c>
      <c r="AF49" s="35">
        <v>0</v>
      </c>
      <c r="AG49" s="33">
        <v>0</v>
      </c>
      <c r="AH49" s="34">
        <v>0</v>
      </c>
      <c r="AI49" s="34">
        <v>0</v>
      </c>
      <c r="AJ49" s="34">
        <v>0</v>
      </c>
      <c r="AK49" s="35">
        <v>0</v>
      </c>
      <c r="AL49" s="33">
        <v>0</v>
      </c>
      <c r="AM49" s="34">
        <v>0</v>
      </c>
      <c r="AN49" s="34">
        <v>0</v>
      </c>
      <c r="AO49" s="34">
        <v>0</v>
      </c>
      <c r="AP49" s="35">
        <v>0</v>
      </c>
      <c r="AQ49" s="33">
        <v>0</v>
      </c>
      <c r="AR49" s="34">
        <v>0</v>
      </c>
      <c r="AS49" s="34">
        <v>0</v>
      </c>
      <c r="AT49" s="34">
        <v>0</v>
      </c>
      <c r="AU49" s="35">
        <v>0</v>
      </c>
      <c r="AV49" s="33">
        <v>0</v>
      </c>
      <c r="AW49" s="34">
        <v>0</v>
      </c>
      <c r="AX49" s="34">
        <v>0</v>
      </c>
      <c r="AY49" s="34">
        <v>0</v>
      </c>
      <c r="AZ49" s="35">
        <v>0</v>
      </c>
      <c r="BA49" s="33">
        <v>0</v>
      </c>
      <c r="BB49" s="34">
        <v>0</v>
      </c>
      <c r="BC49" s="34">
        <v>0</v>
      </c>
      <c r="BD49" s="34">
        <v>0</v>
      </c>
      <c r="BE49" s="35">
        <v>0</v>
      </c>
      <c r="BF49" s="33">
        <v>0</v>
      </c>
      <c r="BG49" s="34">
        <v>0</v>
      </c>
      <c r="BH49" s="34">
        <v>0</v>
      </c>
      <c r="BI49" s="34">
        <v>0</v>
      </c>
      <c r="BJ49" s="35">
        <v>0</v>
      </c>
      <c r="BK49" s="36">
        <v>0</v>
      </c>
    </row>
    <row r="50" spans="1:63" ht="2.25" customHeight="1">
      <c r="A50" s="23"/>
      <c r="B50" s="26"/>
      <c r="C50" s="49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1"/>
    </row>
    <row r="51" spans="1:63" ht="12.75">
      <c r="A51" s="23" t="s">
        <v>4</v>
      </c>
      <c r="B51" s="24" t="s">
        <v>9</v>
      </c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1"/>
    </row>
    <row r="52" spans="1:63" ht="12.75">
      <c r="A52" s="23" t="s">
        <v>80</v>
      </c>
      <c r="B52" s="26" t="s">
        <v>20</v>
      </c>
      <c r="C52" s="49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1"/>
    </row>
    <row r="53" spans="1:63" ht="12.75">
      <c r="A53" s="23"/>
      <c r="B53" s="27" t="s">
        <v>40</v>
      </c>
      <c r="C53" s="28">
        <v>0</v>
      </c>
      <c r="D53" s="29">
        <v>0</v>
      </c>
      <c r="E53" s="29">
        <v>0</v>
      </c>
      <c r="F53" s="29">
        <v>0</v>
      </c>
      <c r="G53" s="30">
        <v>0</v>
      </c>
      <c r="H53" s="28">
        <v>0</v>
      </c>
      <c r="I53" s="29">
        <v>0</v>
      </c>
      <c r="J53" s="29">
        <v>0</v>
      </c>
      <c r="K53" s="29">
        <v>0</v>
      </c>
      <c r="L53" s="30">
        <v>0</v>
      </c>
      <c r="M53" s="28">
        <v>0</v>
      </c>
      <c r="N53" s="29">
        <v>0</v>
      </c>
      <c r="O53" s="29">
        <v>0</v>
      </c>
      <c r="P53" s="29">
        <v>0</v>
      </c>
      <c r="Q53" s="30">
        <v>0</v>
      </c>
      <c r="R53" s="28">
        <v>0</v>
      </c>
      <c r="S53" s="29">
        <v>0</v>
      </c>
      <c r="T53" s="29">
        <v>0</v>
      </c>
      <c r="U53" s="29">
        <v>0</v>
      </c>
      <c r="V53" s="30">
        <v>0</v>
      </c>
      <c r="W53" s="28">
        <v>0</v>
      </c>
      <c r="X53" s="29">
        <v>0</v>
      </c>
      <c r="Y53" s="29">
        <v>0</v>
      </c>
      <c r="Z53" s="29">
        <v>0</v>
      </c>
      <c r="AA53" s="30">
        <v>0</v>
      </c>
      <c r="AB53" s="28">
        <v>0</v>
      </c>
      <c r="AC53" s="29">
        <v>0</v>
      </c>
      <c r="AD53" s="29">
        <v>0</v>
      </c>
      <c r="AE53" s="29">
        <v>0</v>
      </c>
      <c r="AF53" s="30">
        <v>0</v>
      </c>
      <c r="AG53" s="28">
        <v>0</v>
      </c>
      <c r="AH53" s="29">
        <v>0</v>
      </c>
      <c r="AI53" s="29">
        <v>0</v>
      </c>
      <c r="AJ53" s="29">
        <v>0</v>
      </c>
      <c r="AK53" s="30">
        <v>0</v>
      </c>
      <c r="AL53" s="28">
        <v>0</v>
      </c>
      <c r="AM53" s="29">
        <v>0</v>
      </c>
      <c r="AN53" s="29">
        <v>0</v>
      </c>
      <c r="AO53" s="29">
        <v>0</v>
      </c>
      <c r="AP53" s="30">
        <v>0</v>
      </c>
      <c r="AQ53" s="28">
        <v>0</v>
      </c>
      <c r="AR53" s="29">
        <v>0</v>
      </c>
      <c r="AS53" s="29">
        <v>0</v>
      </c>
      <c r="AT53" s="29">
        <v>0</v>
      </c>
      <c r="AU53" s="30">
        <v>0</v>
      </c>
      <c r="AV53" s="28">
        <v>0</v>
      </c>
      <c r="AW53" s="29">
        <v>0</v>
      </c>
      <c r="AX53" s="29">
        <v>0</v>
      </c>
      <c r="AY53" s="29">
        <v>0</v>
      </c>
      <c r="AZ53" s="30">
        <v>0</v>
      </c>
      <c r="BA53" s="28">
        <v>0</v>
      </c>
      <c r="BB53" s="29">
        <v>0</v>
      </c>
      <c r="BC53" s="29">
        <v>0</v>
      </c>
      <c r="BD53" s="29">
        <v>0</v>
      </c>
      <c r="BE53" s="30">
        <v>0</v>
      </c>
      <c r="BF53" s="28">
        <v>0</v>
      </c>
      <c r="BG53" s="29">
        <v>0</v>
      </c>
      <c r="BH53" s="29">
        <v>0</v>
      </c>
      <c r="BI53" s="29">
        <v>0</v>
      </c>
      <c r="BJ53" s="30">
        <v>0</v>
      </c>
      <c r="BK53" s="31">
        <v>0</v>
      </c>
    </row>
    <row r="54" spans="1:63" ht="12.75">
      <c r="A54" s="23"/>
      <c r="B54" s="32" t="s">
        <v>89</v>
      </c>
      <c r="C54" s="33">
        <v>0</v>
      </c>
      <c r="D54" s="34">
        <v>0</v>
      </c>
      <c r="E54" s="34">
        <v>0</v>
      </c>
      <c r="F54" s="34">
        <v>0</v>
      </c>
      <c r="G54" s="35">
        <v>0</v>
      </c>
      <c r="H54" s="33">
        <v>0</v>
      </c>
      <c r="I54" s="34">
        <v>0</v>
      </c>
      <c r="J54" s="34">
        <v>0</v>
      </c>
      <c r="K54" s="34">
        <v>0</v>
      </c>
      <c r="L54" s="35">
        <v>0</v>
      </c>
      <c r="M54" s="33">
        <v>0</v>
      </c>
      <c r="N54" s="34">
        <v>0</v>
      </c>
      <c r="O54" s="34">
        <v>0</v>
      </c>
      <c r="P54" s="34">
        <v>0</v>
      </c>
      <c r="Q54" s="35">
        <v>0</v>
      </c>
      <c r="R54" s="33">
        <v>0</v>
      </c>
      <c r="S54" s="34">
        <v>0</v>
      </c>
      <c r="T54" s="34">
        <v>0</v>
      </c>
      <c r="U54" s="34">
        <v>0</v>
      </c>
      <c r="V54" s="35">
        <v>0</v>
      </c>
      <c r="W54" s="33">
        <v>0</v>
      </c>
      <c r="X54" s="34">
        <v>0</v>
      </c>
      <c r="Y54" s="34">
        <v>0</v>
      </c>
      <c r="Z54" s="34">
        <v>0</v>
      </c>
      <c r="AA54" s="35">
        <v>0</v>
      </c>
      <c r="AB54" s="33">
        <v>0</v>
      </c>
      <c r="AC54" s="34">
        <v>0</v>
      </c>
      <c r="AD54" s="34">
        <v>0</v>
      </c>
      <c r="AE54" s="34">
        <v>0</v>
      </c>
      <c r="AF54" s="35">
        <v>0</v>
      </c>
      <c r="AG54" s="33">
        <v>0</v>
      </c>
      <c r="AH54" s="34">
        <v>0</v>
      </c>
      <c r="AI54" s="34">
        <v>0</v>
      </c>
      <c r="AJ54" s="34">
        <v>0</v>
      </c>
      <c r="AK54" s="35">
        <v>0</v>
      </c>
      <c r="AL54" s="33">
        <v>0</v>
      </c>
      <c r="AM54" s="34">
        <v>0</v>
      </c>
      <c r="AN54" s="34">
        <v>0</v>
      </c>
      <c r="AO54" s="34">
        <v>0</v>
      </c>
      <c r="AP54" s="35">
        <v>0</v>
      </c>
      <c r="AQ54" s="33">
        <v>0</v>
      </c>
      <c r="AR54" s="34">
        <v>0</v>
      </c>
      <c r="AS54" s="34">
        <v>0</v>
      </c>
      <c r="AT54" s="34">
        <v>0</v>
      </c>
      <c r="AU54" s="35">
        <v>0</v>
      </c>
      <c r="AV54" s="33">
        <v>0</v>
      </c>
      <c r="AW54" s="34">
        <v>0</v>
      </c>
      <c r="AX54" s="34">
        <v>0</v>
      </c>
      <c r="AY54" s="34">
        <v>0</v>
      </c>
      <c r="AZ54" s="35">
        <v>0</v>
      </c>
      <c r="BA54" s="33">
        <v>0</v>
      </c>
      <c r="BB54" s="34">
        <v>0</v>
      </c>
      <c r="BC54" s="34">
        <v>0</v>
      </c>
      <c r="BD54" s="34">
        <v>0</v>
      </c>
      <c r="BE54" s="35">
        <v>0</v>
      </c>
      <c r="BF54" s="33">
        <v>0</v>
      </c>
      <c r="BG54" s="34">
        <v>0</v>
      </c>
      <c r="BH54" s="34">
        <v>0</v>
      </c>
      <c r="BI54" s="34">
        <v>0</v>
      </c>
      <c r="BJ54" s="35">
        <v>0</v>
      </c>
      <c r="BK54" s="36">
        <v>0</v>
      </c>
    </row>
    <row r="55" spans="1:63" ht="12.75">
      <c r="A55" s="23" t="s">
        <v>81</v>
      </c>
      <c r="B55" s="26" t="s">
        <v>21</v>
      </c>
      <c r="C55" s="49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1"/>
    </row>
    <row r="56" spans="1:63" ht="12.75">
      <c r="A56" s="23"/>
      <c r="B56" s="27" t="s">
        <v>40</v>
      </c>
      <c r="C56" s="28">
        <v>0</v>
      </c>
      <c r="D56" s="29">
        <v>0</v>
      </c>
      <c r="E56" s="29">
        <v>0</v>
      </c>
      <c r="F56" s="29">
        <v>0</v>
      </c>
      <c r="G56" s="30">
        <v>0</v>
      </c>
      <c r="H56" s="28">
        <v>0</v>
      </c>
      <c r="I56" s="29">
        <v>0</v>
      </c>
      <c r="J56" s="29">
        <v>0</v>
      </c>
      <c r="K56" s="29">
        <v>0</v>
      </c>
      <c r="L56" s="30">
        <v>0</v>
      </c>
      <c r="M56" s="28">
        <v>0</v>
      </c>
      <c r="N56" s="29">
        <v>0</v>
      </c>
      <c r="O56" s="29">
        <v>0</v>
      </c>
      <c r="P56" s="29">
        <v>0</v>
      </c>
      <c r="Q56" s="30">
        <v>0</v>
      </c>
      <c r="R56" s="28">
        <v>0</v>
      </c>
      <c r="S56" s="29">
        <v>0</v>
      </c>
      <c r="T56" s="29">
        <v>0</v>
      </c>
      <c r="U56" s="29">
        <v>0</v>
      </c>
      <c r="V56" s="30">
        <v>0</v>
      </c>
      <c r="W56" s="28">
        <v>0</v>
      </c>
      <c r="X56" s="29">
        <v>0</v>
      </c>
      <c r="Y56" s="29">
        <v>0</v>
      </c>
      <c r="Z56" s="29">
        <v>0</v>
      </c>
      <c r="AA56" s="30">
        <v>0</v>
      </c>
      <c r="AB56" s="28">
        <v>0</v>
      </c>
      <c r="AC56" s="29">
        <v>0</v>
      </c>
      <c r="AD56" s="29">
        <v>0</v>
      </c>
      <c r="AE56" s="29">
        <v>0</v>
      </c>
      <c r="AF56" s="30">
        <v>0</v>
      </c>
      <c r="AG56" s="28">
        <v>0</v>
      </c>
      <c r="AH56" s="29">
        <v>0</v>
      </c>
      <c r="AI56" s="29">
        <v>0</v>
      </c>
      <c r="AJ56" s="29">
        <v>0</v>
      </c>
      <c r="AK56" s="30">
        <v>0</v>
      </c>
      <c r="AL56" s="28">
        <v>0</v>
      </c>
      <c r="AM56" s="29">
        <v>0</v>
      </c>
      <c r="AN56" s="29">
        <v>0</v>
      </c>
      <c r="AO56" s="29">
        <v>0</v>
      </c>
      <c r="AP56" s="30">
        <v>0</v>
      </c>
      <c r="AQ56" s="28">
        <v>0</v>
      </c>
      <c r="AR56" s="29">
        <v>0</v>
      </c>
      <c r="AS56" s="29">
        <v>0</v>
      </c>
      <c r="AT56" s="29">
        <v>0</v>
      </c>
      <c r="AU56" s="30">
        <v>0</v>
      </c>
      <c r="AV56" s="28">
        <v>0</v>
      </c>
      <c r="AW56" s="29">
        <v>0</v>
      </c>
      <c r="AX56" s="29">
        <v>0</v>
      </c>
      <c r="AY56" s="29">
        <v>0</v>
      </c>
      <c r="AZ56" s="30">
        <v>0</v>
      </c>
      <c r="BA56" s="28">
        <v>0</v>
      </c>
      <c r="BB56" s="29">
        <v>0</v>
      </c>
      <c r="BC56" s="29">
        <v>0</v>
      </c>
      <c r="BD56" s="29">
        <v>0</v>
      </c>
      <c r="BE56" s="30">
        <v>0</v>
      </c>
      <c r="BF56" s="28">
        <v>0</v>
      </c>
      <c r="BG56" s="29">
        <v>0</v>
      </c>
      <c r="BH56" s="29">
        <v>0</v>
      </c>
      <c r="BI56" s="29">
        <v>0</v>
      </c>
      <c r="BJ56" s="30">
        <v>0</v>
      </c>
      <c r="BK56" s="31">
        <v>0</v>
      </c>
    </row>
    <row r="57" spans="1:63" ht="12.75">
      <c r="A57" s="23"/>
      <c r="B57" s="32" t="s">
        <v>90</v>
      </c>
      <c r="C57" s="33">
        <v>0</v>
      </c>
      <c r="D57" s="34">
        <v>0</v>
      </c>
      <c r="E57" s="34">
        <v>0</v>
      </c>
      <c r="F57" s="34">
        <v>0</v>
      </c>
      <c r="G57" s="35">
        <v>0</v>
      </c>
      <c r="H57" s="33">
        <v>0</v>
      </c>
      <c r="I57" s="34">
        <v>0</v>
      </c>
      <c r="J57" s="34">
        <v>0</v>
      </c>
      <c r="K57" s="34">
        <v>0</v>
      </c>
      <c r="L57" s="35">
        <v>0</v>
      </c>
      <c r="M57" s="33">
        <v>0</v>
      </c>
      <c r="N57" s="34">
        <v>0</v>
      </c>
      <c r="O57" s="34">
        <v>0</v>
      </c>
      <c r="P57" s="34">
        <v>0</v>
      </c>
      <c r="Q57" s="35">
        <v>0</v>
      </c>
      <c r="R57" s="33">
        <v>0</v>
      </c>
      <c r="S57" s="34">
        <v>0</v>
      </c>
      <c r="T57" s="34">
        <v>0</v>
      </c>
      <c r="U57" s="34">
        <v>0</v>
      </c>
      <c r="V57" s="35">
        <v>0</v>
      </c>
      <c r="W57" s="33">
        <v>0</v>
      </c>
      <c r="X57" s="34">
        <v>0</v>
      </c>
      <c r="Y57" s="34">
        <v>0</v>
      </c>
      <c r="Z57" s="34">
        <v>0</v>
      </c>
      <c r="AA57" s="35">
        <v>0</v>
      </c>
      <c r="AB57" s="33">
        <v>0</v>
      </c>
      <c r="AC57" s="34">
        <v>0</v>
      </c>
      <c r="AD57" s="34">
        <v>0</v>
      </c>
      <c r="AE57" s="34">
        <v>0</v>
      </c>
      <c r="AF57" s="35">
        <v>0</v>
      </c>
      <c r="AG57" s="33">
        <v>0</v>
      </c>
      <c r="AH57" s="34">
        <v>0</v>
      </c>
      <c r="AI57" s="34">
        <v>0</v>
      </c>
      <c r="AJ57" s="34">
        <v>0</v>
      </c>
      <c r="AK57" s="35">
        <v>0</v>
      </c>
      <c r="AL57" s="33">
        <v>0</v>
      </c>
      <c r="AM57" s="34">
        <v>0</v>
      </c>
      <c r="AN57" s="34">
        <v>0</v>
      </c>
      <c r="AO57" s="34">
        <v>0</v>
      </c>
      <c r="AP57" s="35">
        <v>0</v>
      </c>
      <c r="AQ57" s="33">
        <v>0</v>
      </c>
      <c r="AR57" s="34">
        <v>0</v>
      </c>
      <c r="AS57" s="34">
        <v>0</v>
      </c>
      <c r="AT57" s="34">
        <v>0</v>
      </c>
      <c r="AU57" s="35">
        <v>0</v>
      </c>
      <c r="AV57" s="33">
        <v>0</v>
      </c>
      <c r="AW57" s="34">
        <v>0</v>
      </c>
      <c r="AX57" s="34">
        <v>0</v>
      </c>
      <c r="AY57" s="34">
        <v>0</v>
      </c>
      <c r="AZ57" s="35">
        <v>0</v>
      </c>
      <c r="BA57" s="33">
        <v>0</v>
      </c>
      <c r="BB57" s="34">
        <v>0</v>
      </c>
      <c r="BC57" s="34">
        <v>0</v>
      </c>
      <c r="BD57" s="34">
        <v>0</v>
      </c>
      <c r="BE57" s="35">
        <v>0</v>
      </c>
      <c r="BF57" s="33">
        <v>0</v>
      </c>
      <c r="BG57" s="34">
        <v>0</v>
      </c>
      <c r="BH57" s="34">
        <v>0</v>
      </c>
      <c r="BI57" s="34">
        <v>0</v>
      </c>
      <c r="BJ57" s="35">
        <v>0</v>
      </c>
      <c r="BK57" s="36">
        <v>0</v>
      </c>
    </row>
    <row r="58" spans="1:63" ht="12.75">
      <c r="A58" s="23"/>
      <c r="B58" s="32" t="s">
        <v>88</v>
      </c>
      <c r="C58" s="33">
        <v>0</v>
      </c>
      <c r="D58" s="34">
        <v>0</v>
      </c>
      <c r="E58" s="34">
        <v>0</v>
      </c>
      <c r="F58" s="34">
        <v>0</v>
      </c>
      <c r="G58" s="35">
        <v>0</v>
      </c>
      <c r="H58" s="33">
        <v>0</v>
      </c>
      <c r="I58" s="34">
        <v>0</v>
      </c>
      <c r="J58" s="34">
        <v>0</v>
      </c>
      <c r="K58" s="34">
        <v>0</v>
      </c>
      <c r="L58" s="35">
        <v>0</v>
      </c>
      <c r="M58" s="33">
        <v>0</v>
      </c>
      <c r="N58" s="34">
        <v>0</v>
      </c>
      <c r="O58" s="34">
        <v>0</v>
      </c>
      <c r="P58" s="34">
        <v>0</v>
      </c>
      <c r="Q58" s="35">
        <v>0</v>
      </c>
      <c r="R58" s="33">
        <v>0</v>
      </c>
      <c r="S58" s="34">
        <v>0</v>
      </c>
      <c r="T58" s="34">
        <v>0</v>
      </c>
      <c r="U58" s="34">
        <v>0</v>
      </c>
      <c r="V58" s="35">
        <v>0</v>
      </c>
      <c r="W58" s="33">
        <v>0</v>
      </c>
      <c r="X58" s="34">
        <v>0</v>
      </c>
      <c r="Y58" s="34">
        <v>0</v>
      </c>
      <c r="Z58" s="34">
        <v>0</v>
      </c>
      <c r="AA58" s="35">
        <v>0</v>
      </c>
      <c r="AB58" s="33">
        <v>0</v>
      </c>
      <c r="AC58" s="34">
        <v>0</v>
      </c>
      <c r="AD58" s="34">
        <v>0</v>
      </c>
      <c r="AE58" s="34">
        <v>0</v>
      </c>
      <c r="AF58" s="35">
        <v>0</v>
      </c>
      <c r="AG58" s="33">
        <v>0</v>
      </c>
      <c r="AH58" s="34">
        <v>0</v>
      </c>
      <c r="AI58" s="34">
        <v>0</v>
      </c>
      <c r="AJ58" s="34">
        <v>0</v>
      </c>
      <c r="AK58" s="35">
        <v>0</v>
      </c>
      <c r="AL58" s="33">
        <v>0</v>
      </c>
      <c r="AM58" s="34">
        <v>0</v>
      </c>
      <c r="AN58" s="34">
        <v>0</v>
      </c>
      <c r="AO58" s="34">
        <v>0</v>
      </c>
      <c r="AP58" s="35">
        <v>0</v>
      </c>
      <c r="AQ58" s="33">
        <v>0</v>
      </c>
      <c r="AR58" s="34">
        <v>0</v>
      </c>
      <c r="AS58" s="34">
        <v>0</v>
      </c>
      <c r="AT58" s="34">
        <v>0</v>
      </c>
      <c r="AU58" s="35">
        <v>0</v>
      </c>
      <c r="AV58" s="33">
        <v>0</v>
      </c>
      <c r="AW58" s="34">
        <v>0</v>
      </c>
      <c r="AX58" s="34">
        <v>0</v>
      </c>
      <c r="AY58" s="34">
        <v>0</v>
      </c>
      <c r="AZ58" s="35">
        <v>0</v>
      </c>
      <c r="BA58" s="33">
        <v>0</v>
      </c>
      <c r="BB58" s="34">
        <v>0</v>
      </c>
      <c r="BC58" s="34">
        <v>0</v>
      </c>
      <c r="BD58" s="34">
        <v>0</v>
      </c>
      <c r="BE58" s="35">
        <v>0</v>
      </c>
      <c r="BF58" s="33">
        <v>0</v>
      </c>
      <c r="BG58" s="34">
        <v>0</v>
      </c>
      <c r="BH58" s="34">
        <v>0</v>
      </c>
      <c r="BI58" s="34">
        <v>0</v>
      </c>
      <c r="BJ58" s="35">
        <v>0</v>
      </c>
      <c r="BK58" s="36">
        <v>0</v>
      </c>
    </row>
    <row r="59" spans="1:63" ht="4.5" customHeight="1">
      <c r="A59" s="23"/>
      <c r="B59" s="26"/>
      <c r="C59" s="49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1"/>
    </row>
    <row r="60" spans="1:63" ht="12.75">
      <c r="A60" s="23" t="s">
        <v>22</v>
      </c>
      <c r="B60" s="24" t="s">
        <v>23</v>
      </c>
      <c r="C60" s="49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1"/>
    </row>
    <row r="61" spans="1:63" ht="12.75">
      <c r="A61" s="23" t="s">
        <v>80</v>
      </c>
      <c r="B61" s="26" t="s">
        <v>24</v>
      </c>
      <c r="C61" s="49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1"/>
    </row>
    <row r="62" spans="1:63" ht="12.75">
      <c r="A62" s="23"/>
      <c r="B62" s="27" t="s">
        <v>40</v>
      </c>
      <c r="C62" s="28">
        <v>0</v>
      </c>
      <c r="D62" s="29">
        <v>0</v>
      </c>
      <c r="E62" s="29">
        <v>0</v>
      </c>
      <c r="F62" s="29">
        <v>0</v>
      </c>
      <c r="G62" s="30">
        <v>0</v>
      </c>
      <c r="H62" s="28">
        <v>0</v>
      </c>
      <c r="I62" s="29">
        <v>0</v>
      </c>
      <c r="J62" s="29">
        <v>0</v>
      </c>
      <c r="K62" s="29">
        <v>0</v>
      </c>
      <c r="L62" s="30">
        <v>0</v>
      </c>
      <c r="M62" s="28">
        <v>0</v>
      </c>
      <c r="N62" s="29">
        <v>0</v>
      </c>
      <c r="O62" s="29">
        <v>0</v>
      </c>
      <c r="P62" s="29">
        <v>0</v>
      </c>
      <c r="Q62" s="30">
        <v>0</v>
      </c>
      <c r="R62" s="28">
        <v>0</v>
      </c>
      <c r="S62" s="29">
        <v>0</v>
      </c>
      <c r="T62" s="29">
        <v>0</v>
      </c>
      <c r="U62" s="29">
        <v>0</v>
      </c>
      <c r="V62" s="30">
        <v>0</v>
      </c>
      <c r="W62" s="28">
        <v>0</v>
      </c>
      <c r="X62" s="29">
        <v>0</v>
      </c>
      <c r="Y62" s="29">
        <v>0</v>
      </c>
      <c r="Z62" s="29">
        <v>0</v>
      </c>
      <c r="AA62" s="30">
        <v>0</v>
      </c>
      <c r="AB62" s="28">
        <v>0</v>
      </c>
      <c r="AC62" s="29">
        <v>0</v>
      </c>
      <c r="AD62" s="29">
        <v>0</v>
      </c>
      <c r="AE62" s="29">
        <v>0</v>
      </c>
      <c r="AF62" s="30">
        <v>0</v>
      </c>
      <c r="AG62" s="28">
        <v>0</v>
      </c>
      <c r="AH62" s="29">
        <v>0</v>
      </c>
      <c r="AI62" s="29">
        <v>0</v>
      </c>
      <c r="AJ62" s="29">
        <v>0</v>
      </c>
      <c r="AK62" s="30">
        <v>0</v>
      </c>
      <c r="AL62" s="28">
        <v>0</v>
      </c>
      <c r="AM62" s="29">
        <v>0</v>
      </c>
      <c r="AN62" s="29">
        <v>0</v>
      </c>
      <c r="AO62" s="29">
        <v>0</v>
      </c>
      <c r="AP62" s="30">
        <v>0</v>
      </c>
      <c r="AQ62" s="28">
        <v>0</v>
      </c>
      <c r="AR62" s="29">
        <v>0</v>
      </c>
      <c r="AS62" s="29">
        <v>0</v>
      </c>
      <c r="AT62" s="29">
        <v>0</v>
      </c>
      <c r="AU62" s="30">
        <v>0</v>
      </c>
      <c r="AV62" s="28">
        <v>0</v>
      </c>
      <c r="AW62" s="29">
        <v>0</v>
      </c>
      <c r="AX62" s="29">
        <v>0</v>
      </c>
      <c r="AY62" s="29">
        <v>0</v>
      </c>
      <c r="AZ62" s="30">
        <v>0</v>
      </c>
      <c r="BA62" s="28">
        <v>0</v>
      </c>
      <c r="BB62" s="29">
        <v>0</v>
      </c>
      <c r="BC62" s="29">
        <v>0</v>
      </c>
      <c r="BD62" s="29">
        <v>0</v>
      </c>
      <c r="BE62" s="30">
        <v>0</v>
      </c>
      <c r="BF62" s="28">
        <v>0</v>
      </c>
      <c r="BG62" s="29">
        <v>0</v>
      </c>
      <c r="BH62" s="29">
        <v>0</v>
      </c>
      <c r="BI62" s="29">
        <v>0</v>
      </c>
      <c r="BJ62" s="30">
        <v>0</v>
      </c>
      <c r="BK62" s="31">
        <v>0</v>
      </c>
    </row>
    <row r="63" spans="1:63" ht="12.75">
      <c r="A63" s="23"/>
      <c r="B63" s="32" t="s">
        <v>87</v>
      </c>
      <c r="C63" s="33">
        <v>0</v>
      </c>
      <c r="D63" s="34">
        <v>0</v>
      </c>
      <c r="E63" s="34">
        <v>0</v>
      </c>
      <c r="F63" s="34">
        <v>0</v>
      </c>
      <c r="G63" s="35">
        <v>0</v>
      </c>
      <c r="H63" s="33">
        <v>0</v>
      </c>
      <c r="I63" s="34">
        <v>0</v>
      </c>
      <c r="J63" s="34">
        <v>0</v>
      </c>
      <c r="K63" s="34">
        <v>0</v>
      </c>
      <c r="L63" s="35">
        <v>0</v>
      </c>
      <c r="M63" s="33">
        <v>0</v>
      </c>
      <c r="N63" s="34">
        <v>0</v>
      </c>
      <c r="O63" s="34">
        <v>0</v>
      </c>
      <c r="P63" s="34">
        <v>0</v>
      </c>
      <c r="Q63" s="35">
        <v>0</v>
      </c>
      <c r="R63" s="33">
        <v>0</v>
      </c>
      <c r="S63" s="34">
        <v>0</v>
      </c>
      <c r="T63" s="34">
        <v>0</v>
      </c>
      <c r="U63" s="34">
        <v>0</v>
      </c>
      <c r="V63" s="35">
        <v>0</v>
      </c>
      <c r="W63" s="33">
        <v>0</v>
      </c>
      <c r="X63" s="34">
        <v>0</v>
      </c>
      <c r="Y63" s="34">
        <v>0</v>
      </c>
      <c r="Z63" s="34">
        <v>0</v>
      </c>
      <c r="AA63" s="35">
        <v>0</v>
      </c>
      <c r="AB63" s="33">
        <v>0</v>
      </c>
      <c r="AC63" s="34">
        <v>0</v>
      </c>
      <c r="AD63" s="34">
        <v>0</v>
      </c>
      <c r="AE63" s="34">
        <v>0</v>
      </c>
      <c r="AF63" s="35">
        <v>0</v>
      </c>
      <c r="AG63" s="33">
        <v>0</v>
      </c>
      <c r="AH63" s="34">
        <v>0</v>
      </c>
      <c r="AI63" s="34">
        <v>0</v>
      </c>
      <c r="AJ63" s="34">
        <v>0</v>
      </c>
      <c r="AK63" s="35">
        <v>0</v>
      </c>
      <c r="AL63" s="33">
        <v>0</v>
      </c>
      <c r="AM63" s="34">
        <v>0</v>
      </c>
      <c r="AN63" s="34">
        <v>0</v>
      </c>
      <c r="AO63" s="34">
        <v>0</v>
      </c>
      <c r="AP63" s="35">
        <v>0</v>
      </c>
      <c r="AQ63" s="33">
        <v>0</v>
      </c>
      <c r="AR63" s="34">
        <v>0</v>
      </c>
      <c r="AS63" s="34">
        <v>0</v>
      </c>
      <c r="AT63" s="34">
        <v>0</v>
      </c>
      <c r="AU63" s="35">
        <v>0</v>
      </c>
      <c r="AV63" s="33">
        <v>0</v>
      </c>
      <c r="AW63" s="34">
        <v>0</v>
      </c>
      <c r="AX63" s="34">
        <v>0</v>
      </c>
      <c r="AY63" s="34">
        <v>0</v>
      </c>
      <c r="AZ63" s="35">
        <v>0</v>
      </c>
      <c r="BA63" s="33">
        <v>0</v>
      </c>
      <c r="BB63" s="34">
        <v>0</v>
      </c>
      <c r="BC63" s="34">
        <v>0</v>
      </c>
      <c r="BD63" s="34">
        <v>0</v>
      </c>
      <c r="BE63" s="35">
        <v>0</v>
      </c>
      <c r="BF63" s="33">
        <v>0</v>
      </c>
      <c r="BG63" s="34">
        <v>0</v>
      </c>
      <c r="BH63" s="34">
        <v>0</v>
      </c>
      <c r="BI63" s="34">
        <v>0</v>
      </c>
      <c r="BJ63" s="35">
        <v>0</v>
      </c>
      <c r="BK63" s="36">
        <v>0</v>
      </c>
    </row>
    <row r="64" spans="1:63" ht="4.5" customHeight="1">
      <c r="A64" s="23"/>
      <c r="B64" s="39"/>
      <c r="C64" s="49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1"/>
    </row>
    <row r="65" spans="1:66" ht="12.75">
      <c r="A65" s="23"/>
      <c r="B65" s="40" t="s">
        <v>103</v>
      </c>
      <c r="C65" s="41">
        <f aca="true" t="shared" si="4" ref="C65:AH65">C32+C44+C49+C58+C63</f>
        <v>0</v>
      </c>
      <c r="D65" s="41">
        <f t="shared" si="4"/>
        <v>72.19637504413332</v>
      </c>
      <c r="E65" s="41">
        <f t="shared" si="4"/>
        <v>0</v>
      </c>
      <c r="F65" s="41">
        <f t="shared" si="4"/>
        <v>0</v>
      </c>
      <c r="G65" s="42">
        <f t="shared" si="4"/>
        <v>0</v>
      </c>
      <c r="H65" s="43">
        <f t="shared" si="4"/>
        <v>2.9862510296333333</v>
      </c>
      <c r="I65" s="41">
        <f t="shared" si="4"/>
        <v>723.6776648729335</v>
      </c>
      <c r="J65" s="41">
        <f t="shared" si="4"/>
        <v>191.99067381663332</v>
      </c>
      <c r="K65" s="41">
        <f t="shared" si="4"/>
        <v>0</v>
      </c>
      <c r="L65" s="42">
        <f t="shared" si="4"/>
        <v>128.99443261516666</v>
      </c>
      <c r="M65" s="43">
        <f t="shared" si="4"/>
        <v>0</v>
      </c>
      <c r="N65" s="41">
        <f t="shared" si="4"/>
        <v>0</v>
      </c>
      <c r="O65" s="41">
        <f t="shared" si="4"/>
        <v>0</v>
      </c>
      <c r="P65" s="41">
        <f t="shared" si="4"/>
        <v>0</v>
      </c>
      <c r="Q65" s="42">
        <f t="shared" si="4"/>
        <v>0</v>
      </c>
      <c r="R65" s="43">
        <f t="shared" si="4"/>
        <v>1.0173550636666673</v>
      </c>
      <c r="S65" s="41">
        <f t="shared" si="4"/>
        <v>1.9334596257666674</v>
      </c>
      <c r="T65" s="41">
        <f t="shared" si="4"/>
        <v>0.6333333332666666</v>
      </c>
      <c r="U65" s="41">
        <f t="shared" si="4"/>
        <v>0</v>
      </c>
      <c r="V65" s="42">
        <f t="shared" si="4"/>
        <v>6.333015613133333</v>
      </c>
      <c r="W65" s="43">
        <f t="shared" si="4"/>
        <v>0</v>
      </c>
      <c r="X65" s="41">
        <f t="shared" si="4"/>
        <v>0</v>
      </c>
      <c r="Y65" s="41">
        <f t="shared" si="4"/>
        <v>0</v>
      </c>
      <c r="Z65" s="41">
        <f t="shared" si="4"/>
        <v>0</v>
      </c>
      <c r="AA65" s="42">
        <f t="shared" si="4"/>
        <v>0</v>
      </c>
      <c r="AB65" s="43">
        <f t="shared" si="4"/>
        <v>0</v>
      </c>
      <c r="AC65" s="41">
        <f t="shared" si="4"/>
        <v>0</v>
      </c>
      <c r="AD65" s="41">
        <f t="shared" si="4"/>
        <v>0</v>
      </c>
      <c r="AE65" s="41">
        <f t="shared" si="4"/>
        <v>0</v>
      </c>
      <c r="AF65" s="42">
        <f t="shared" si="4"/>
        <v>0</v>
      </c>
      <c r="AG65" s="43">
        <f t="shared" si="4"/>
        <v>0</v>
      </c>
      <c r="AH65" s="41">
        <f t="shared" si="4"/>
        <v>0</v>
      </c>
      <c r="AI65" s="41">
        <f aca="true" t="shared" si="5" ref="AI65:BK65">AI32+AI44+AI49+AI58+AI63</f>
        <v>0</v>
      </c>
      <c r="AJ65" s="41">
        <f t="shared" si="5"/>
        <v>0</v>
      </c>
      <c r="AK65" s="42">
        <f t="shared" si="5"/>
        <v>0</v>
      </c>
      <c r="AL65" s="43">
        <f t="shared" si="5"/>
        <v>0</v>
      </c>
      <c r="AM65" s="41">
        <f t="shared" si="5"/>
        <v>0</v>
      </c>
      <c r="AN65" s="41">
        <f t="shared" si="5"/>
        <v>0</v>
      </c>
      <c r="AO65" s="41">
        <f t="shared" si="5"/>
        <v>0</v>
      </c>
      <c r="AP65" s="42">
        <f t="shared" si="5"/>
        <v>0</v>
      </c>
      <c r="AQ65" s="43">
        <f t="shared" si="5"/>
        <v>0</v>
      </c>
      <c r="AR65" s="41">
        <f t="shared" si="5"/>
        <v>0.7238528278</v>
      </c>
      <c r="AS65" s="41">
        <f t="shared" si="5"/>
        <v>0</v>
      </c>
      <c r="AT65" s="41">
        <f t="shared" si="5"/>
        <v>0</v>
      </c>
      <c r="AU65" s="42">
        <f t="shared" si="5"/>
        <v>0</v>
      </c>
      <c r="AV65" s="43">
        <f t="shared" si="5"/>
        <v>151.2463449682</v>
      </c>
      <c r="AW65" s="41">
        <f t="shared" si="5"/>
        <v>329.2496780683667</v>
      </c>
      <c r="AX65" s="41">
        <f t="shared" si="5"/>
        <v>29.500732281366666</v>
      </c>
      <c r="AY65" s="41">
        <f t="shared" si="5"/>
        <v>0</v>
      </c>
      <c r="AZ65" s="42">
        <f t="shared" si="5"/>
        <v>372.03383905313325</v>
      </c>
      <c r="BA65" s="43">
        <f t="shared" si="5"/>
        <v>0</v>
      </c>
      <c r="BB65" s="41">
        <f t="shared" si="5"/>
        <v>0</v>
      </c>
      <c r="BC65" s="41">
        <f t="shared" si="5"/>
        <v>0</v>
      </c>
      <c r="BD65" s="41">
        <f t="shared" si="5"/>
        <v>0</v>
      </c>
      <c r="BE65" s="42">
        <f t="shared" si="5"/>
        <v>0</v>
      </c>
      <c r="BF65" s="43">
        <f t="shared" si="5"/>
        <v>49.353223877000005</v>
      </c>
      <c r="BG65" s="41">
        <f t="shared" si="5"/>
        <v>36.06313199563333</v>
      </c>
      <c r="BH65" s="41">
        <f t="shared" si="5"/>
        <v>2.4832401366000045</v>
      </c>
      <c r="BI65" s="41">
        <f t="shared" si="5"/>
        <v>0</v>
      </c>
      <c r="BJ65" s="42">
        <f t="shared" si="5"/>
        <v>46.53926915089998</v>
      </c>
      <c r="BK65" s="43">
        <f t="shared" si="5"/>
        <v>2146.9558733733334</v>
      </c>
      <c r="BL65" s="44"/>
      <c r="BM65" s="44"/>
      <c r="BN65" s="44"/>
    </row>
    <row r="66" spans="1:63" ht="4.5" customHeight="1">
      <c r="A66" s="23"/>
      <c r="B66" s="40"/>
      <c r="C66" s="8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81"/>
    </row>
    <row r="67" spans="1:63" ht="14.25" customHeight="1">
      <c r="A67" s="23" t="s">
        <v>5</v>
      </c>
      <c r="B67" s="5" t="s">
        <v>26</v>
      </c>
      <c r="C67" s="8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81"/>
    </row>
    <row r="68" spans="1:63" ht="12.75">
      <c r="A68" s="23"/>
      <c r="B68" s="27" t="s">
        <v>40</v>
      </c>
      <c r="C68" s="29">
        <v>0</v>
      </c>
      <c r="D68" s="29">
        <v>0</v>
      </c>
      <c r="E68" s="29">
        <v>0</v>
      </c>
      <c r="F68" s="29">
        <v>0</v>
      </c>
      <c r="G68" s="45">
        <v>0</v>
      </c>
      <c r="H68" s="28">
        <v>0</v>
      </c>
      <c r="I68" s="29">
        <v>0</v>
      </c>
      <c r="J68" s="29">
        <v>0</v>
      </c>
      <c r="K68" s="29">
        <v>0</v>
      </c>
      <c r="L68" s="45">
        <v>0</v>
      </c>
      <c r="M68" s="28">
        <v>0</v>
      </c>
      <c r="N68" s="29">
        <v>0</v>
      </c>
      <c r="O68" s="29">
        <v>0</v>
      </c>
      <c r="P68" s="29">
        <v>0</v>
      </c>
      <c r="Q68" s="45">
        <v>0</v>
      </c>
      <c r="R68" s="28">
        <v>0</v>
      </c>
      <c r="S68" s="29">
        <v>0</v>
      </c>
      <c r="T68" s="29">
        <v>0</v>
      </c>
      <c r="U68" s="29">
        <v>0</v>
      </c>
      <c r="V68" s="30">
        <v>0</v>
      </c>
      <c r="W68" s="46">
        <v>0</v>
      </c>
      <c r="X68" s="29">
        <v>0</v>
      </c>
      <c r="Y68" s="29">
        <v>0</v>
      </c>
      <c r="Z68" s="29">
        <v>0</v>
      </c>
      <c r="AA68" s="45">
        <v>0</v>
      </c>
      <c r="AB68" s="28">
        <v>0</v>
      </c>
      <c r="AC68" s="29">
        <v>0</v>
      </c>
      <c r="AD68" s="29">
        <v>0</v>
      </c>
      <c r="AE68" s="29">
        <v>0</v>
      </c>
      <c r="AF68" s="45">
        <v>0</v>
      </c>
      <c r="AG68" s="28">
        <v>0</v>
      </c>
      <c r="AH68" s="29">
        <v>0</v>
      </c>
      <c r="AI68" s="29">
        <v>0</v>
      </c>
      <c r="AJ68" s="29">
        <v>0</v>
      </c>
      <c r="AK68" s="45">
        <v>0</v>
      </c>
      <c r="AL68" s="28">
        <v>0</v>
      </c>
      <c r="AM68" s="29">
        <v>0</v>
      </c>
      <c r="AN68" s="29">
        <v>0</v>
      </c>
      <c r="AO68" s="29">
        <v>0</v>
      </c>
      <c r="AP68" s="45">
        <v>0</v>
      </c>
      <c r="AQ68" s="28">
        <v>0</v>
      </c>
      <c r="AR68" s="29">
        <v>0</v>
      </c>
      <c r="AS68" s="29">
        <v>0</v>
      </c>
      <c r="AT68" s="29">
        <v>0</v>
      </c>
      <c r="AU68" s="45">
        <v>0</v>
      </c>
      <c r="AV68" s="28">
        <v>0</v>
      </c>
      <c r="AW68" s="29">
        <v>0</v>
      </c>
      <c r="AX68" s="29">
        <v>0</v>
      </c>
      <c r="AY68" s="29">
        <v>0</v>
      </c>
      <c r="AZ68" s="45">
        <v>0</v>
      </c>
      <c r="BA68" s="28">
        <v>0</v>
      </c>
      <c r="BB68" s="29">
        <v>0</v>
      </c>
      <c r="BC68" s="29">
        <v>0</v>
      </c>
      <c r="BD68" s="29">
        <v>0</v>
      </c>
      <c r="BE68" s="45">
        <v>0</v>
      </c>
      <c r="BF68" s="28">
        <v>0</v>
      </c>
      <c r="BG68" s="29">
        <v>0</v>
      </c>
      <c r="BH68" s="29">
        <v>0</v>
      </c>
      <c r="BI68" s="29">
        <v>0</v>
      </c>
      <c r="BJ68" s="45">
        <v>0</v>
      </c>
      <c r="BK68" s="28">
        <v>0</v>
      </c>
    </row>
    <row r="69" spans="1:63" ht="13.5" thickBot="1">
      <c r="A69" s="47"/>
      <c r="B69" s="32" t="s">
        <v>87</v>
      </c>
      <c r="C69" s="29">
        <v>0</v>
      </c>
      <c r="D69" s="29">
        <v>0</v>
      </c>
      <c r="E69" s="29">
        <v>0</v>
      </c>
      <c r="F69" s="29">
        <v>0</v>
      </c>
      <c r="G69" s="45">
        <v>0</v>
      </c>
      <c r="H69" s="28">
        <v>0</v>
      </c>
      <c r="I69" s="29">
        <v>0</v>
      </c>
      <c r="J69" s="29">
        <v>0</v>
      </c>
      <c r="K69" s="29">
        <v>0</v>
      </c>
      <c r="L69" s="45">
        <v>0</v>
      </c>
      <c r="M69" s="28">
        <v>0</v>
      </c>
      <c r="N69" s="29">
        <v>0</v>
      </c>
      <c r="O69" s="29">
        <v>0</v>
      </c>
      <c r="P69" s="29">
        <v>0</v>
      </c>
      <c r="Q69" s="45">
        <v>0</v>
      </c>
      <c r="R69" s="28">
        <v>0</v>
      </c>
      <c r="S69" s="29">
        <v>0</v>
      </c>
      <c r="T69" s="29">
        <v>0</v>
      </c>
      <c r="U69" s="29">
        <v>0</v>
      </c>
      <c r="V69" s="30">
        <v>0</v>
      </c>
      <c r="W69" s="46">
        <v>0</v>
      </c>
      <c r="X69" s="29">
        <v>0</v>
      </c>
      <c r="Y69" s="29">
        <v>0</v>
      </c>
      <c r="Z69" s="29">
        <v>0</v>
      </c>
      <c r="AA69" s="45">
        <v>0</v>
      </c>
      <c r="AB69" s="28">
        <v>0</v>
      </c>
      <c r="AC69" s="29">
        <v>0</v>
      </c>
      <c r="AD69" s="29">
        <v>0</v>
      </c>
      <c r="AE69" s="29">
        <v>0</v>
      </c>
      <c r="AF69" s="45">
        <v>0</v>
      </c>
      <c r="AG69" s="28">
        <v>0</v>
      </c>
      <c r="AH69" s="29">
        <v>0</v>
      </c>
      <c r="AI69" s="29">
        <v>0</v>
      </c>
      <c r="AJ69" s="29">
        <v>0</v>
      </c>
      <c r="AK69" s="45">
        <v>0</v>
      </c>
      <c r="AL69" s="28">
        <v>0</v>
      </c>
      <c r="AM69" s="29">
        <v>0</v>
      </c>
      <c r="AN69" s="29">
        <v>0</v>
      </c>
      <c r="AO69" s="29">
        <v>0</v>
      </c>
      <c r="AP69" s="45">
        <v>0</v>
      </c>
      <c r="AQ69" s="28">
        <v>0</v>
      </c>
      <c r="AR69" s="29">
        <v>0</v>
      </c>
      <c r="AS69" s="29">
        <v>0</v>
      </c>
      <c r="AT69" s="29">
        <v>0</v>
      </c>
      <c r="AU69" s="45">
        <v>0</v>
      </c>
      <c r="AV69" s="28">
        <v>0</v>
      </c>
      <c r="AW69" s="29">
        <v>0</v>
      </c>
      <c r="AX69" s="29">
        <v>0</v>
      </c>
      <c r="AY69" s="29">
        <v>0</v>
      </c>
      <c r="AZ69" s="45">
        <v>0</v>
      </c>
      <c r="BA69" s="28">
        <v>0</v>
      </c>
      <c r="BB69" s="29">
        <v>0</v>
      </c>
      <c r="BC69" s="29">
        <v>0</v>
      </c>
      <c r="BD69" s="29">
        <v>0</v>
      </c>
      <c r="BE69" s="45">
        <v>0</v>
      </c>
      <c r="BF69" s="28">
        <v>0</v>
      </c>
      <c r="BG69" s="29">
        <v>0</v>
      </c>
      <c r="BH69" s="29">
        <v>0</v>
      </c>
      <c r="BI69" s="29">
        <v>0</v>
      </c>
      <c r="BJ69" s="45">
        <v>0</v>
      </c>
      <c r="BK69" s="28">
        <v>0</v>
      </c>
    </row>
    <row r="70" spans="1:2" ht="6" customHeight="1">
      <c r="A70" s="38"/>
      <c r="B70" s="48"/>
    </row>
    <row r="71" spans="1:12" ht="12.75">
      <c r="A71" s="38"/>
      <c r="B71" s="38" t="s">
        <v>29</v>
      </c>
      <c r="L71" s="38" t="s">
        <v>41</v>
      </c>
    </row>
    <row r="72" spans="1:12" ht="12.75">
      <c r="A72" s="38"/>
      <c r="B72" s="38" t="s">
        <v>30</v>
      </c>
      <c r="L72" s="38" t="s">
        <v>33</v>
      </c>
    </row>
    <row r="73" ht="12.75">
      <c r="L73" s="38" t="s">
        <v>34</v>
      </c>
    </row>
    <row r="74" spans="2:12" ht="12.75">
      <c r="B74" s="38" t="s">
        <v>36</v>
      </c>
      <c r="L74" s="38" t="s">
        <v>102</v>
      </c>
    </row>
    <row r="75" spans="2:12" ht="12.75">
      <c r="B75" s="38" t="s">
        <v>37</v>
      </c>
      <c r="L75" s="38" t="s">
        <v>104</v>
      </c>
    </row>
    <row r="76" spans="2:12" ht="12.75">
      <c r="B76" s="38"/>
      <c r="L76" s="38" t="s">
        <v>35</v>
      </c>
    </row>
    <row r="84" ht="12.75">
      <c r="B84" s="38"/>
    </row>
  </sheetData>
  <sheetProtection/>
  <mergeCells count="49">
    <mergeCell ref="C66:BK66"/>
    <mergeCell ref="C67:BK67"/>
    <mergeCell ref="C51:BK51"/>
    <mergeCell ref="C52:BK52"/>
    <mergeCell ref="C55:BK55"/>
    <mergeCell ref="C59:BK59"/>
    <mergeCell ref="C60:BK60"/>
    <mergeCell ref="A1:A5"/>
    <mergeCell ref="C47:BK47"/>
    <mergeCell ref="C4:G4"/>
    <mergeCell ref="M4:Q4"/>
    <mergeCell ref="R4:V4"/>
    <mergeCell ref="W4:AA4"/>
    <mergeCell ref="C10:BK10"/>
    <mergeCell ref="C13:BK13"/>
    <mergeCell ref="C46:BK46"/>
    <mergeCell ref="C22:BK22"/>
    <mergeCell ref="C50:BK50"/>
    <mergeCell ref="C34:BK34"/>
    <mergeCell ref="C64:BK64"/>
    <mergeCell ref="C61:BK61"/>
    <mergeCell ref="C35:BK35"/>
    <mergeCell ref="C33:BK33"/>
    <mergeCell ref="C38:BK38"/>
    <mergeCell ref="C45:BK45"/>
    <mergeCell ref="M3:V3"/>
    <mergeCell ref="AV4:AZ4"/>
    <mergeCell ref="AL4:AP4"/>
    <mergeCell ref="BA4:BE4"/>
    <mergeCell ref="BF4:BJ4"/>
    <mergeCell ref="AB4:AF4"/>
    <mergeCell ref="AG4:AK4"/>
    <mergeCell ref="BK2:BK5"/>
    <mergeCell ref="W3:AF3"/>
    <mergeCell ref="AG3:AP3"/>
    <mergeCell ref="AQ2:BJ2"/>
    <mergeCell ref="AQ3:AZ3"/>
    <mergeCell ref="BA3:BJ3"/>
    <mergeCell ref="AQ4:AU4"/>
    <mergeCell ref="C16:BK16"/>
    <mergeCell ref="C19:BK19"/>
    <mergeCell ref="B1:B5"/>
    <mergeCell ref="C7:BK7"/>
    <mergeCell ref="C6:BK6"/>
    <mergeCell ref="C3:L3"/>
    <mergeCell ref="H4:L4"/>
    <mergeCell ref="C2:V2"/>
    <mergeCell ref="W2:AP2"/>
    <mergeCell ref="C1:BK1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3"/>
  <sheetViews>
    <sheetView zoomScalePageLayoutView="0" workbookViewId="0" topLeftCell="B4">
      <selection activeCell="C39" sqref="C39"/>
    </sheetView>
  </sheetViews>
  <sheetFormatPr defaultColWidth="9.140625" defaultRowHeight="12.75"/>
  <cols>
    <col min="1" max="1" width="2.28125" style="17" customWidth="1"/>
    <col min="2" max="2" width="6.7109375" style="17" customWidth="1"/>
    <col min="3" max="3" width="25.28125" style="17" bestFit="1" customWidth="1"/>
    <col min="4" max="4" width="8.8515625" style="17" bestFit="1" customWidth="1"/>
    <col min="5" max="6" width="18.28125" style="17" bestFit="1" customWidth="1"/>
    <col min="7" max="7" width="10.00390625" style="17" bestFit="1" customWidth="1"/>
    <col min="8" max="8" width="19.8515625" style="17" bestFit="1" customWidth="1"/>
    <col min="9" max="9" width="15.8515625" style="17" bestFit="1" customWidth="1"/>
    <col min="10" max="10" width="17.00390625" style="17" bestFit="1" customWidth="1"/>
    <col min="11" max="11" width="8.140625" style="17" bestFit="1" customWidth="1"/>
    <col min="12" max="12" width="19.8515625" style="17" bestFit="1" customWidth="1"/>
    <col min="13" max="16384" width="9.140625" style="17" customWidth="1"/>
  </cols>
  <sheetData>
    <row r="2" spans="2:12" ht="12.75">
      <c r="B2" s="82" t="s">
        <v>121</v>
      </c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2:12" ht="12.75">
      <c r="B3" s="82" t="s">
        <v>117</v>
      </c>
      <c r="C3" s="83"/>
      <c r="D3" s="83"/>
      <c r="E3" s="83"/>
      <c r="F3" s="83"/>
      <c r="G3" s="83"/>
      <c r="H3" s="83"/>
      <c r="I3" s="83"/>
      <c r="J3" s="83"/>
      <c r="K3" s="83"/>
      <c r="L3" s="84"/>
    </row>
    <row r="4" spans="2:12" ht="30">
      <c r="B4" s="18" t="s">
        <v>79</v>
      </c>
      <c r="C4" s="4" t="s">
        <v>42</v>
      </c>
      <c r="D4" s="4" t="s">
        <v>91</v>
      </c>
      <c r="E4" s="4" t="s">
        <v>92</v>
      </c>
      <c r="F4" s="4" t="s">
        <v>7</v>
      </c>
      <c r="G4" s="4" t="s">
        <v>8</v>
      </c>
      <c r="H4" s="4" t="s">
        <v>23</v>
      </c>
      <c r="I4" s="4" t="s">
        <v>98</v>
      </c>
      <c r="J4" s="4" t="s">
        <v>99</v>
      </c>
      <c r="K4" s="4" t="s">
        <v>78</v>
      </c>
      <c r="L4" s="4" t="s">
        <v>100</v>
      </c>
    </row>
    <row r="5" spans="2:12" ht="12.75">
      <c r="B5" s="19">
        <v>1</v>
      </c>
      <c r="C5" s="20" t="s">
        <v>43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f aca="true" t="shared" si="0" ref="K5:K41">D5+E5+F5</f>
        <v>0</v>
      </c>
      <c r="L5" s="21">
        <v>0</v>
      </c>
    </row>
    <row r="6" spans="2:12" ht="12.75">
      <c r="B6" s="19">
        <v>2</v>
      </c>
      <c r="C6" s="22" t="s">
        <v>44</v>
      </c>
      <c r="D6" s="21">
        <v>0.028155699299999996</v>
      </c>
      <c r="E6" s="21">
        <v>0.24889605643333337</v>
      </c>
      <c r="F6" s="21">
        <v>0.3511637489666667</v>
      </c>
      <c r="G6" s="21">
        <v>0</v>
      </c>
      <c r="H6" s="21">
        <v>0</v>
      </c>
      <c r="I6" s="21">
        <v>0</v>
      </c>
      <c r="J6" s="21">
        <v>0</v>
      </c>
      <c r="K6" s="21">
        <f t="shared" si="0"/>
        <v>0.6282155047</v>
      </c>
      <c r="L6" s="21">
        <v>0</v>
      </c>
    </row>
    <row r="7" spans="2:12" ht="12.75">
      <c r="B7" s="19">
        <v>3</v>
      </c>
      <c r="C7" s="20" t="s">
        <v>45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f t="shared" si="0"/>
        <v>0</v>
      </c>
      <c r="L7" s="21">
        <v>0</v>
      </c>
    </row>
    <row r="8" spans="2:12" ht="12.75">
      <c r="B8" s="19">
        <v>4</v>
      </c>
      <c r="C8" s="22" t="s">
        <v>46</v>
      </c>
      <c r="D8" s="21">
        <v>0</v>
      </c>
      <c r="E8" s="21">
        <v>0.021747328400000005</v>
      </c>
      <c r="F8" s="21">
        <v>0.07660957096666667</v>
      </c>
      <c r="G8" s="21">
        <v>0</v>
      </c>
      <c r="H8" s="21">
        <v>0</v>
      </c>
      <c r="I8" s="21">
        <v>0</v>
      </c>
      <c r="J8" s="21">
        <v>0</v>
      </c>
      <c r="K8" s="21">
        <f t="shared" si="0"/>
        <v>0.09835689936666667</v>
      </c>
      <c r="L8" s="21">
        <v>0</v>
      </c>
    </row>
    <row r="9" spans="2:12" ht="12.75">
      <c r="B9" s="19">
        <v>5</v>
      </c>
      <c r="C9" s="22" t="s">
        <v>47</v>
      </c>
      <c r="D9" s="21">
        <v>0.028984949600000004</v>
      </c>
      <c r="E9" s="21">
        <v>0.33327739823333336</v>
      </c>
      <c r="F9" s="21">
        <v>1.6903162268000007</v>
      </c>
      <c r="G9" s="21">
        <v>0</v>
      </c>
      <c r="H9" s="21">
        <v>0</v>
      </c>
      <c r="I9" s="21">
        <v>0</v>
      </c>
      <c r="J9" s="21">
        <v>0</v>
      </c>
      <c r="K9" s="21">
        <f t="shared" si="0"/>
        <v>2.0525785746333343</v>
      </c>
      <c r="L9" s="21">
        <v>0</v>
      </c>
    </row>
    <row r="10" spans="2:12" ht="12.75">
      <c r="B10" s="19">
        <v>6</v>
      </c>
      <c r="C10" s="22" t="s">
        <v>48</v>
      </c>
      <c r="D10" s="21">
        <v>0.007710501566666666</v>
      </c>
      <c r="E10" s="21">
        <v>0.37058692526666676</v>
      </c>
      <c r="F10" s="21">
        <v>1.293693990966667</v>
      </c>
      <c r="G10" s="21">
        <v>0</v>
      </c>
      <c r="H10" s="21">
        <v>0</v>
      </c>
      <c r="I10" s="21">
        <v>0</v>
      </c>
      <c r="J10" s="21">
        <v>0</v>
      </c>
      <c r="K10" s="21">
        <f t="shared" si="0"/>
        <v>1.6719914178000004</v>
      </c>
      <c r="L10" s="21">
        <v>0</v>
      </c>
    </row>
    <row r="11" spans="2:12" ht="12.75">
      <c r="B11" s="19">
        <v>7</v>
      </c>
      <c r="C11" s="22" t="s">
        <v>49</v>
      </c>
      <c r="D11" s="21">
        <v>0.1028472773333333</v>
      </c>
      <c r="E11" s="21">
        <v>0.05286168056666669</v>
      </c>
      <c r="F11" s="21">
        <v>0.16907152343333332</v>
      </c>
      <c r="G11" s="21">
        <v>0</v>
      </c>
      <c r="H11" s="21">
        <v>0</v>
      </c>
      <c r="I11" s="21">
        <v>0</v>
      </c>
      <c r="J11" s="21">
        <v>0</v>
      </c>
      <c r="K11" s="21">
        <f t="shared" si="0"/>
        <v>0.3247804813333333</v>
      </c>
      <c r="L11" s="21">
        <v>0</v>
      </c>
    </row>
    <row r="12" spans="2:12" ht="12.75">
      <c r="B12" s="19">
        <v>8</v>
      </c>
      <c r="C12" s="20" t="s">
        <v>50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f t="shared" si="0"/>
        <v>0</v>
      </c>
      <c r="L12" s="21">
        <v>0</v>
      </c>
    </row>
    <row r="13" spans="2:12" ht="12.75">
      <c r="B13" s="19">
        <v>9</v>
      </c>
      <c r="C13" s="20" t="s">
        <v>51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f t="shared" si="0"/>
        <v>0</v>
      </c>
      <c r="L13" s="21">
        <v>0</v>
      </c>
    </row>
    <row r="14" spans="2:12" ht="12.75">
      <c r="B14" s="19">
        <v>10</v>
      </c>
      <c r="C14" s="22" t="s">
        <v>52</v>
      </c>
      <c r="D14" s="21">
        <v>1.7613999999999998E-05</v>
      </c>
      <c r="E14" s="21">
        <v>0.007052212766666667</v>
      </c>
      <c r="F14" s="21">
        <v>0.009532630133333334</v>
      </c>
      <c r="G14" s="21">
        <v>0</v>
      </c>
      <c r="H14" s="21">
        <v>0</v>
      </c>
      <c r="I14" s="21">
        <v>0</v>
      </c>
      <c r="J14" s="21">
        <v>0</v>
      </c>
      <c r="K14" s="21">
        <f t="shared" si="0"/>
        <v>0.0166024569</v>
      </c>
      <c r="L14" s="21">
        <v>0</v>
      </c>
    </row>
    <row r="15" spans="2:12" ht="12.75">
      <c r="B15" s="19">
        <v>11</v>
      </c>
      <c r="C15" s="22" t="s">
        <v>53</v>
      </c>
      <c r="D15" s="21">
        <v>41.49192081336666</v>
      </c>
      <c r="E15" s="21">
        <v>73.47995690450007</v>
      </c>
      <c r="F15" s="21">
        <v>35.00756636226664</v>
      </c>
      <c r="G15" s="21">
        <v>0</v>
      </c>
      <c r="H15" s="21">
        <v>0</v>
      </c>
      <c r="I15" s="21">
        <v>0</v>
      </c>
      <c r="J15" s="21">
        <v>0</v>
      </c>
      <c r="K15" s="21">
        <f t="shared" si="0"/>
        <v>149.97944408013336</v>
      </c>
      <c r="L15" s="21">
        <v>0</v>
      </c>
    </row>
    <row r="16" spans="2:12" ht="12.75">
      <c r="B16" s="19">
        <v>12</v>
      </c>
      <c r="C16" s="22" t="s">
        <v>54</v>
      </c>
      <c r="D16" s="21">
        <v>9.269641886600002</v>
      </c>
      <c r="E16" s="21">
        <v>5.148377083866668</v>
      </c>
      <c r="F16" s="21">
        <v>3.9562580080999985</v>
      </c>
      <c r="G16" s="21">
        <v>0</v>
      </c>
      <c r="H16" s="21">
        <v>0</v>
      </c>
      <c r="I16" s="21">
        <v>0</v>
      </c>
      <c r="J16" s="21">
        <v>0</v>
      </c>
      <c r="K16" s="21">
        <f t="shared" si="0"/>
        <v>18.37427697856667</v>
      </c>
      <c r="L16" s="21">
        <v>0</v>
      </c>
    </row>
    <row r="17" spans="2:12" ht="12.75">
      <c r="B17" s="19">
        <v>13</v>
      </c>
      <c r="C17" s="22" t="s">
        <v>55</v>
      </c>
      <c r="D17" s="21">
        <v>0</v>
      </c>
      <c r="E17" s="21">
        <v>0.3326739822666665</v>
      </c>
      <c r="F17" s="21">
        <v>0.7376991108333333</v>
      </c>
      <c r="G17" s="21">
        <v>0</v>
      </c>
      <c r="H17" s="21">
        <v>0</v>
      </c>
      <c r="I17" s="21">
        <v>0</v>
      </c>
      <c r="J17" s="21">
        <v>0</v>
      </c>
      <c r="K17" s="21">
        <f t="shared" si="0"/>
        <v>1.0703730930999997</v>
      </c>
      <c r="L17" s="21">
        <v>0</v>
      </c>
    </row>
    <row r="18" spans="2:12" ht="12.75">
      <c r="B18" s="19">
        <v>14</v>
      </c>
      <c r="C18" s="22" t="s">
        <v>56</v>
      </c>
      <c r="D18" s="21">
        <v>0</v>
      </c>
      <c r="E18" s="21">
        <v>0.0007389157666666666</v>
      </c>
      <c r="F18" s="21">
        <v>0.007077337833333334</v>
      </c>
      <c r="G18" s="21">
        <v>0</v>
      </c>
      <c r="H18" s="21">
        <v>0</v>
      </c>
      <c r="I18" s="21">
        <v>0</v>
      </c>
      <c r="J18" s="21">
        <v>0</v>
      </c>
      <c r="K18" s="21">
        <f t="shared" si="0"/>
        <v>0.007816253600000002</v>
      </c>
      <c r="L18" s="21">
        <v>0</v>
      </c>
    </row>
    <row r="19" spans="2:12" ht="12.75">
      <c r="B19" s="19">
        <v>15</v>
      </c>
      <c r="C19" s="22" t="s">
        <v>57</v>
      </c>
      <c r="D19" s="21">
        <v>0.06410700486666666</v>
      </c>
      <c r="E19" s="21">
        <v>0.6431172956</v>
      </c>
      <c r="F19" s="21">
        <v>2.119060553233335</v>
      </c>
      <c r="G19" s="21">
        <v>0</v>
      </c>
      <c r="H19" s="21">
        <v>0</v>
      </c>
      <c r="I19" s="21">
        <v>0</v>
      </c>
      <c r="J19" s="21">
        <v>0</v>
      </c>
      <c r="K19" s="21">
        <f t="shared" si="0"/>
        <v>2.8262848537000016</v>
      </c>
      <c r="L19" s="21">
        <v>0</v>
      </c>
    </row>
    <row r="20" spans="2:12" ht="12.75">
      <c r="B20" s="19">
        <v>16</v>
      </c>
      <c r="C20" s="22" t="s">
        <v>58</v>
      </c>
      <c r="D20" s="21">
        <v>38.194017774533336</v>
      </c>
      <c r="E20" s="21">
        <v>104.83684788809992</v>
      </c>
      <c r="F20" s="21">
        <v>32.823912511366665</v>
      </c>
      <c r="G20" s="21">
        <v>0</v>
      </c>
      <c r="H20" s="21">
        <v>0</v>
      </c>
      <c r="I20" s="21">
        <v>0</v>
      </c>
      <c r="J20" s="21">
        <v>0</v>
      </c>
      <c r="K20" s="21">
        <f t="shared" si="0"/>
        <v>175.85477817399993</v>
      </c>
      <c r="L20" s="21">
        <v>0</v>
      </c>
    </row>
    <row r="21" spans="2:12" ht="12.75">
      <c r="B21" s="19">
        <v>17</v>
      </c>
      <c r="C21" s="22" t="s">
        <v>59</v>
      </c>
      <c r="D21" s="21">
        <v>0.0644191302</v>
      </c>
      <c r="E21" s="21">
        <v>2.3109953374666654</v>
      </c>
      <c r="F21" s="21">
        <v>0.6881194790666667</v>
      </c>
      <c r="G21" s="21">
        <v>0</v>
      </c>
      <c r="H21" s="21">
        <v>0</v>
      </c>
      <c r="I21" s="21">
        <v>0</v>
      </c>
      <c r="J21" s="21">
        <v>0</v>
      </c>
      <c r="K21" s="21">
        <f t="shared" si="0"/>
        <v>3.0635339467333322</v>
      </c>
      <c r="L21" s="21">
        <v>0</v>
      </c>
    </row>
    <row r="22" spans="2:12" ht="12.75">
      <c r="B22" s="19">
        <v>18</v>
      </c>
      <c r="C22" s="20" t="s">
        <v>60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f t="shared" si="0"/>
        <v>0</v>
      </c>
      <c r="L22" s="21">
        <v>0</v>
      </c>
    </row>
    <row r="23" spans="2:12" ht="12.75">
      <c r="B23" s="19">
        <v>19</v>
      </c>
      <c r="C23" s="22" t="s">
        <v>61</v>
      </c>
      <c r="D23" s="21">
        <v>0.45010180699999996</v>
      </c>
      <c r="E23" s="21">
        <v>3.9901752406666664</v>
      </c>
      <c r="F23" s="21">
        <v>2.6946478807000003</v>
      </c>
      <c r="G23" s="21">
        <v>0</v>
      </c>
      <c r="H23" s="21">
        <v>0</v>
      </c>
      <c r="I23" s="21">
        <v>0</v>
      </c>
      <c r="J23" s="21">
        <v>0</v>
      </c>
      <c r="K23" s="21">
        <f t="shared" si="0"/>
        <v>7.134924928366667</v>
      </c>
      <c r="L23" s="21">
        <v>0</v>
      </c>
    </row>
    <row r="24" spans="2:12" ht="12.75">
      <c r="B24" s="19">
        <v>20</v>
      </c>
      <c r="C24" s="22" t="s">
        <v>62</v>
      </c>
      <c r="D24" s="21">
        <v>688.3187327275002</v>
      </c>
      <c r="E24" s="21">
        <v>394.7950445812672</v>
      </c>
      <c r="F24" s="21">
        <v>125.77984359170019</v>
      </c>
      <c r="G24" s="21">
        <v>0</v>
      </c>
      <c r="H24" s="21">
        <v>0</v>
      </c>
      <c r="I24" s="21">
        <v>0</v>
      </c>
      <c r="J24" s="21">
        <v>0</v>
      </c>
      <c r="K24" s="21">
        <f t="shared" si="0"/>
        <v>1208.8936209004676</v>
      </c>
      <c r="L24" s="21">
        <v>0</v>
      </c>
    </row>
    <row r="25" spans="2:12" ht="12.75">
      <c r="B25" s="19">
        <v>21</v>
      </c>
      <c r="C25" s="20" t="s">
        <v>63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f t="shared" si="0"/>
        <v>0</v>
      </c>
      <c r="L25" s="21">
        <v>0</v>
      </c>
    </row>
    <row r="26" spans="2:12" ht="12.75">
      <c r="B26" s="19">
        <v>22</v>
      </c>
      <c r="C26" s="22" t="s">
        <v>64</v>
      </c>
      <c r="D26" s="21">
        <v>0</v>
      </c>
      <c r="E26" s="21">
        <v>0</v>
      </c>
      <c r="F26" s="21">
        <v>0.7945052589999998</v>
      </c>
      <c r="G26" s="21">
        <v>0</v>
      </c>
      <c r="H26" s="21">
        <v>0</v>
      </c>
      <c r="I26" s="21">
        <v>0</v>
      </c>
      <c r="J26" s="21">
        <v>0</v>
      </c>
      <c r="K26" s="21">
        <f t="shared" si="0"/>
        <v>0.7945052589999998</v>
      </c>
      <c r="L26" s="21">
        <v>0</v>
      </c>
    </row>
    <row r="27" spans="2:12" ht="12.75">
      <c r="B27" s="19">
        <v>23</v>
      </c>
      <c r="C27" s="20" t="s">
        <v>65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f t="shared" si="0"/>
        <v>0</v>
      </c>
      <c r="L27" s="21">
        <v>0</v>
      </c>
    </row>
    <row r="28" spans="2:12" ht="12.75">
      <c r="B28" s="19">
        <v>24</v>
      </c>
      <c r="C28" s="20" t="s">
        <v>66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f t="shared" si="0"/>
        <v>0</v>
      </c>
      <c r="L28" s="21">
        <v>0</v>
      </c>
    </row>
    <row r="29" spans="2:12" ht="12.75">
      <c r="B29" s="19">
        <v>25</v>
      </c>
      <c r="C29" s="22" t="s">
        <v>67</v>
      </c>
      <c r="D29" s="21">
        <v>89.9394562034</v>
      </c>
      <c r="E29" s="21">
        <v>114.88612009763331</v>
      </c>
      <c r="F29" s="21">
        <v>21.409010043099997</v>
      </c>
      <c r="G29" s="21">
        <v>0</v>
      </c>
      <c r="H29" s="21">
        <v>0</v>
      </c>
      <c r="I29" s="21">
        <v>0</v>
      </c>
      <c r="J29" s="21">
        <v>0</v>
      </c>
      <c r="K29" s="21">
        <f t="shared" si="0"/>
        <v>226.23458634413333</v>
      </c>
      <c r="L29" s="21">
        <v>0</v>
      </c>
    </row>
    <row r="30" spans="2:12" ht="12.75">
      <c r="B30" s="19">
        <v>26</v>
      </c>
      <c r="C30" s="22" t="s">
        <v>68</v>
      </c>
      <c r="D30" s="21">
        <v>0.021705491399999992</v>
      </c>
      <c r="E30" s="21">
        <v>0.33708764423333337</v>
      </c>
      <c r="F30" s="21">
        <v>0.5393007566000001</v>
      </c>
      <c r="G30" s="21">
        <v>0</v>
      </c>
      <c r="H30" s="21">
        <v>0</v>
      </c>
      <c r="I30" s="21">
        <v>0</v>
      </c>
      <c r="J30" s="21">
        <v>0</v>
      </c>
      <c r="K30" s="21">
        <f t="shared" si="0"/>
        <v>0.8980938922333335</v>
      </c>
      <c r="L30" s="21">
        <v>0</v>
      </c>
    </row>
    <row r="31" spans="2:12" ht="12.75">
      <c r="B31" s="19">
        <v>27</v>
      </c>
      <c r="C31" s="22" t="s">
        <v>17</v>
      </c>
      <c r="D31" s="21">
        <v>0.08067620233333335</v>
      </c>
      <c r="E31" s="21">
        <v>3.558940446566667</v>
      </c>
      <c r="F31" s="21">
        <v>2.2191441313666678</v>
      </c>
      <c r="G31" s="21">
        <v>0</v>
      </c>
      <c r="H31" s="21">
        <v>0</v>
      </c>
      <c r="I31" s="21">
        <v>0</v>
      </c>
      <c r="J31" s="21">
        <v>0</v>
      </c>
      <c r="K31" s="21">
        <f t="shared" si="0"/>
        <v>5.8587607802666675</v>
      </c>
      <c r="L31" s="21">
        <v>0</v>
      </c>
    </row>
    <row r="32" spans="2:12" ht="12.75">
      <c r="B32" s="19">
        <v>28</v>
      </c>
      <c r="C32" s="22" t="s">
        <v>69</v>
      </c>
      <c r="D32" s="21">
        <v>0</v>
      </c>
      <c r="E32" s="21">
        <v>0.04381497833333333</v>
      </c>
      <c r="F32" s="21">
        <v>0.1050176378666667</v>
      </c>
      <c r="G32" s="21">
        <v>0</v>
      </c>
      <c r="H32" s="21">
        <v>0</v>
      </c>
      <c r="I32" s="21">
        <v>0</v>
      </c>
      <c r="J32" s="21">
        <v>0</v>
      </c>
      <c r="K32" s="21">
        <f t="shared" si="0"/>
        <v>0.14883261620000002</v>
      </c>
      <c r="L32" s="21">
        <v>0</v>
      </c>
    </row>
    <row r="33" spans="2:12" ht="12.75">
      <c r="B33" s="19">
        <v>29</v>
      </c>
      <c r="C33" s="22" t="s">
        <v>70</v>
      </c>
      <c r="D33" s="21">
        <v>0.10931082913333333</v>
      </c>
      <c r="E33" s="21">
        <v>16.015799285366676</v>
      </c>
      <c r="F33" s="21">
        <v>14.339242696099994</v>
      </c>
      <c r="G33" s="21">
        <v>0</v>
      </c>
      <c r="H33" s="21">
        <v>0</v>
      </c>
      <c r="I33" s="21">
        <v>0</v>
      </c>
      <c r="J33" s="21">
        <v>0</v>
      </c>
      <c r="K33" s="21">
        <f t="shared" si="0"/>
        <v>30.4643528106</v>
      </c>
      <c r="L33" s="21">
        <v>0</v>
      </c>
    </row>
    <row r="34" spans="2:12" ht="12.75">
      <c r="B34" s="19">
        <v>30</v>
      </c>
      <c r="C34" s="22" t="s">
        <v>71</v>
      </c>
      <c r="D34" s="21">
        <v>0.023959293266666664</v>
      </c>
      <c r="E34" s="21">
        <v>5.799945071800002</v>
      </c>
      <c r="F34" s="21">
        <v>3.1902609999999996</v>
      </c>
      <c r="G34" s="21">
        <v>0</v>
      </c>
      <c r="H34" s="21">
        <v>0</v>
      </c>
      <c r="I34" s="21">
        <v>0</v>
      </c>
      <c r="J34" s="21">
        <v>0</v>
      </c>
      <c r="K34" s="21">
        <f t="shared" si="0"/>
        <v>9.014165365066667</v>
      </c>
      <c r="L34" s="21">
        <v>0</v>
      </c>
    </row>
    <row r="35" spans="2:12" ht="12.75">
      <c r="B35" s="19">
        <v>31</v>
      </c>
      <c r="C35" s="20" t="s">
        <v>72</v>
      </c>
      <c r="D35" s="21">
        <v>0</v>
      </c>
      <c r="E35" s="21">
        <v>0.0107943446</v>
      </c>
      <c r="F35" s="21">
        <v>0.0139238668</v>
      </c>
      <c r="G35" s="21">
        <v>0</v>
      </c>
      <c r="H35" s="21">
        <v>0</v>
      </c>
      <c r="I35" s="21">
        <v>0</v>
      </c>
      <c r="J35" s="21">
        <v>0</v>
      </c>
      <c r="K35" s="21">
        <f t="shared" si="0"/>
        <v>0.024718211400000002</v>
      </c>
      <c r="L35" s="21">
        <v>0</v>
      </c>
    </row>
    <row r="36" spans="2:12" ht="12.75">
      <c r="B36" s="19">
        <v>32</v>
      </c>
      <c r="C36" s="22" t="s">
        <v>73</v>
      </c>
      <c r="D36" s="21">
        <v>48.96486817830004</v>
      </c>
      <c r="E36" s="21">
        <v>30.185957464466657</v>
      </c>
      <c r="F36" s="21">
        <v>13.884238373066665</v>
      </c>
      <c r="G36" s="21">
        <v>0</v>
      </c>
      <c r="H36" s="21">
        <v>0</v>
      </c>
      <c r="I36" s="21">
        <v>0</v>
      </c>
      <c r="J36" s="21">
        <v>0</v>
      </c>
      <c r="K36" s="21">
        <f t="shared" si="0"/>
        <v>93.03506401583336</v>
      </c>
      <c r="L36" s="21">
        <v>0</v>
      </c>
    </row>
    <row r="37" spans="2:12" ht="12.75">
      <c r="B37" s="19">
        <v>33</v>
      </c>
      <c r="C37" s="22" t="s">
        <v>118</v>
      </c>
      <c r="D37" s="21">
        <v>48.28214471303333</v>
      </c>
      <c r="E37" s="21">
        <v>7.749275645266668</v>
      </c>
      <c r="F37" s="21">
        <v>2.826571061566667</v>
      </c>
      <c r="G37" s="21">
        <v>0</v>
      </c>
      <c r="H37" s="21">
        <v>0</v>
      </c>
      <c r="I37" s="21">
        <v>0</v>
      </c>
      <c r="J37" s="21">
        <v>0</v>
      </c>
      <c r="K37" s="21">
        <f t="shared" si="0"/>
        <v>58.857991419866664</v>
      </c>
      <c r="L37" s="21">
        <v>0</v>
      </c>
    </row>
    <row r="38" spans="2:12" ht="12.75">
      <c r="B38" s="19">
        <v>34</v>
      </c>
      <c r="C38" s="22" t="s">
        <v>74</v>
      </c>
      <c r="D38" s="21">
        <v>0.0001382938333333333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f t="shared" si="0"/>
        <v>0.0001382938333333333</v>
      </c>
      <c r="L38" s="21">
        <v>0</v>
      </c>
    </row>
    <row r="39" spans="2:12" ht="12.75">
      <c r="B39" s="19">
        <v>35</v>
      </c>
      <c r="C39" s="22" t="s">
        <v>75</v>
      </c>
      <c r="D39" s="21">
        <v>5.573685608433332</v>
      </c>
      <c r="E39" s="21">
        <v>15.089495323400003</v>
      </c>
      <c r="F39" s="21">
        <v>7.19903286516667</v>
      </c>
      <c r="G39" s="21">
        <v>0</v>
      </c>
      <c r="H39" s="21">
        <v>0</v>
      </c>
      <c r="I39" s="21">
        <v>0</v>
      </c>
      <c r="J39" s="21">
        <v>0</v>
      </c>
      <c r="K39" s="21">
        <f t="shared" si="0"/>
        <v>27.862213797000003</v>
      </c>
      <c r="L39" s="21">
        <v>0</v>
      </c>
    </row>
    <row r="40" spans="2:12" ht="12.75">
      <c r="B40" s="19">
        <v>36</v>
      </c>
      <c r="C40" s="22" t="s">
        <v>76</v>
      </c>
      <c r="D40" s="21">
        <v>0</v>
      </c>
      <c r="E40" s="21">
        <v>0.003639530133333333</v>
      </c>
      <c r="F40" s="21">
        <v>0.0968867658</v>
      </c>
      <c r="G40" s="21">
        <v>0</v>
      </c>
      <c r="H40" s="21">
        <v>0</v>
      </c>
      <c r="I40" s="21">
        <v>0</v>
      </c>
      <c r="J40" s="21">
        <v>0</v>
      </c>
      <c r="K40" s="21">
        <f t="shared" si="0"/>
        <v>0.10052629593333333</v>
      </c>
      <c r="L40" s="21">
        <v>0</v>
      </c>
    </row>
    <row r="41" spans="2:12" ht="12.75">
      <c r="B41" s="19">
        <v>37</v>
      </c>
      <c r="C41" s="22" t="s">
        <v>77</v>
      </c>
      <c r="D41" s="21">
        <v>20.831730291866666</v>
      </c>
      <c r="E41" s="21">
        <v>66.72834833086671</v>
      </c>
      <c r="F41" s="21">
        <v>34.10426710583333</v>
      </c>
      <c r="G41" s="21">
        <v>0</v>
      </c>
      <c r="H41" s="21">
        <v>0</v>
      </c>
      <c r="I41" s="21">
        <v>0</v>
      </c>
      <c r="J41" s="21">
        <v>0</v>
      </c>
      <c r="K41" s="21">
        <f t="shared" si="0"/>
        <v>121.6643457285667</v>
      </c>
      <c r="L41" s="21">
        <v>0</v>
      </c>
    </row>
    <row r="42" spans="2:12" ht="15">
      <c r="B42" s="4" t="s">
        <v>11</v>
      </c>
      <c r="C42" s="18"/>
      <c r="D42" s="16">
        <f aca="true" t="shared" si="1" ref="D42:L42">SUM(D5:D41)</f>
        <v>991.8483322908667</v>
      </c>
      <c r="E42" s="16">
        <f t="shared" si="1"/>
        <v>846.9815669938339</v>
      </c>
      <c r="F42" s="16">
        <f t="shared" si="1"/>
        <v>308.1259740886335</v>
      </c>
      <c r="G42" s="16">
        <f t="shared" si="1"/>
        <v>0</v>
      </c>
      <c r="H42" s="16">
        <f t="shared" si="1"/>
        <v>0</v>
      </c>
      <c r="I42" s="16">
        <f t="shared" si="1"/>
        <v>0</v>
      </c>
      <c r="J42" s="16">
        <f t="shared" si="1"/>
        <v>0</v>
      </c>
      <c r="K42" s="16">
        <f t="shared" si="1"/>
        <v>2146.9558733733347</v>
      </c>
      <c r="L42" s="16">
        <f t="shared" si="1"/>
        <v>0</v>
      </c>
    </row>
    <row r="43" ht="12.75">
      <c r="B43" s="17" t="s">
        <v>93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x192139</cp:lastModifiedBy>
  <cp:lastPrinted>2014-03-24T10:58:12Z</cp:lastPrinted>
  <dcterms:created xsi:type="dcterms:W3CDTF">2014-01-06T04:43:23Z</dcterms:created>
  <dcterms:modified xsi:type="dcterms:W3CDTF">2015-07-09T07:18:48Z</dcterms:modified>
  <cp:category/>
  <cp:version/>
  <cp:contentType/>
  <cp:contentStatus/>
</cp:coreProperties>
</file>