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EBI Transaction Report" sheetId="1" r:id="rId1"/>
  </sheets>
  <definedNames/>
  <calcPr fullCalcOnLoad="1"/>
</workbook>
</file>

<file path=xl/sharedStrings.xml><?xml version="1.0" encoding="utf-8"?>
<sst xmlns="http://schemas.openxmlformats.org/spreadsheetml/2006/main" count="88" uniqueCount="40">
  <si>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</si>
  <si>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</si>
  <si>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</si>
  <si>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</si>
  <si>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</si>
  <si>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</si>
  <si>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</si>
  <si>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</si>
  <si>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</si>
  <si>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</si>
  <si>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</si>
  <si>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</si>
  <si>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</si>
  <si>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</si>
  <si>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</si>
  <si>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CBLO</t>
  </si>
  <si>
    <t>Market Trade</t>
  </si>
  <si>
    <t>PRAMERICA CREDIT OPPORTUNITIES FUND</t>
  </si>
  <si>
    <t>PRAMERICA DIVERSIFIED EQUITY FUND</t>
  </si>
  <si>
    <t>PRAMERICA DYNAMIC ASSET ALLOCATION FUND</t>
  </si>
  <si>
    <t>PRAMERICA DYNAMIC BOND FUND</t>
  </si>
  <si>
    <t>PRAMERICA DYNAMIC MONTHLY INCOME FUND</t>
  </si>
  <si>
    <t>PRAMERICA INCOME FUND</t>
  </si>
  <si>
    <t>PRAMERICA LARGE CAP EQUITY FUND</t>
  </si>
  <si>
    <t>PRAMERICA LIQUID FUND</t>
  </si>
  <si>
    <t>182 DAY TBILL - 0% -  24-Sep-2015</t>
  </si>
  <si>
    <t>IN002014Y267</t>
  </si>
  <si>
    <t>PRAMERICA MIDCAP OPPORTUNITIES FUND</t>
  </si>
  <si>
    <t>PRAMERICA SHORT TERM FLOATING RATE FUND</t>
  </si>
  <si>
    <t>PRAMERICA SHORT TERM INCOME FUND</t>
  </si>
  <si>
    <t>PRAMERICA TREASURY ADVANTAGE FUND</t>
  </si>
  <si>
    <t>PRAMERICA ULTRA SHORT TERM BOND FUND</t>
  </si>
  <si>
    <t>Pramerica Investor Education and Awareness Fund</t>
  </si>
  <si>
    <t>Pramerica Unclaimed Account less than 3 Years</t>
  </si>
  <si>
    <t>* Inter-scheme/ Market Trade</t>
  </si>
  <si>
    <t>Aditya Bir. Nuv. - CP - 0% - 28-Sep-2015</t>
  </si>
  <si>
    <t>INE069A14GC3</t>
  </si>
  <si>
    <t>CBLO 09-SEP-2015</t>
  </si>
  <si>
    <t>South Indian Bank - CD - 0% - 06-Nov-2015</t>
  </si>
  <si>
    <t>INE683A16GQ6</t>
  </si>
</sst>
</file>

<file path=xl/styles.xml><?xml version="1.0" encoding="utf-8"?>
<styleSheet xmlns="http://schemas.openxmlformats.org/spreadsheetml/2006/main">
  <numFmts count="34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d\-mmm\-yyyy"/>
    <numFmt numFmtId="179" formatCode="#0.00"/>
    <numFmt numFmtId="180" formatCode="#0.0000"/>
    <numFmt numFmtId="181" formatCode="0.0%"/>
    <numFmt numFmtId="182" formatCode="###,##0.00"/>
    <numFmt numFmtId="183" formatCode="###,##0.00######"/>
    <numFmt numFmtId="184" formatCode="###,##0.0000"/>
    <numFmt numFmtId="185" formatCode="[$-409]dddd\,\ mmmm\ dd\,\ yyyy"/>
    <numFmt numFmtId="186" formatCode="[$-409]d\-mmm\-yyyy;@"/>
    <numFmt numFmtId="187" formatCode="0.000"/>
    <numFmt numFmtId="188" formatCode="0.0000"/>
    <numFmt numFmtId="189" formatCode="dd/mmm/yyyy"/>
  </numFmts>
  <fonts count="38">
    <font>
      <sz val="10"/>
      <name val="Arial"/>
      <family val="0"/>
    </font>
    <font>
      <b/>
      <sz val="10"/>
      <name val="Arial"/>
      <family val="2"/>
    </font>
    <font>
      <b/>
      <sz val="10"/>
      <name val="SansSerif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8"/>
      </top>
      <bottom style="thin">
        <color indexed="8"/>
      </bottom>
    </border>
    <border>
      <left style="medium"/>
      <right style="thin"/>
      <top style="medium"/>
      <bottom style="thin"/>
    </border>
  </borders>
  <cellStyleXfs count="7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79" fontId="0" fillId="0" borderId="10" xfId="0" applyNumberFormat="1" applyFont="1" applyFill="1" applyBorder="1" applyAlignment="1" applyProtection="1">
      <alignment horizontal="right" vertical="top" wrapText="1"/>
      <protection/>
    </xf>
    <xf numFmtId="180" fontId="0" fillId="0" borderId="10" xfId="0" applyNumberFormat="1" applyFont="1" applyFill="1" applyBorder="1" applyAlignment="1" applyProtection="1">
      <alignment horizontal="right" vertical="top" wrapText="1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0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right" vertical="top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" fontId="0" fillId="0" borderId="10" xfId="42" applyNumberFormat="1" applyFont="1" applyFill="1" applyBorder="1" applyAlignment="1" applyProtection="1">
      <alignment horizontal="right" vertical="top" wrapText="1"/>
      <protection/>
    </xf>
    <xf numFmtId="0" fontId="2" fillId="0" borderId="11" xfId="42" applyNumberFormat="1" applyFont="1" applyFill="1" applyBorder="1" applyAlignment="1" applyProtection="1">
      <alignment horizontal="left" vertical="top" wrapText="1"/>
      <protection/>
    </xf>
    <xf numFmtId="0" fontId="1" fillId="0" borderId="10" xfId="42" applyNumberFormat="1" applyFont="1" applyFill="1" applyBorder="1" applyAlignment="1" applyProtection="1">
      <alignment horizontal="left" vertical="top" wrapText="1"/>
      <protection/>
    </xf>
    <xf numFmtId="0" fontId="0" fillId="0" borderId="0" xfId="42" applyNumberFormat="1" applyFont="1" applyFill="1" applyBorder="1" applyAlignment="1">
      <alignment/>
    </xf>
    <xf numFmtId="2" fontId="3" fillId="0" borderId="10" xfId="56" applyNumberFormat="1" applyFont="1" applyBorder="1">
      <alignment/>
      <protection/>
    </xf>
    <xf numFmtId="0" fontId="3" fillId="0" borderId="16" xfId="0" applyNumberFormat="1" applyFont="1" applyFill="1" applyBorder="1" applyAlignment="1" applyProtection="1">
      <alignment horizontal="left"/>
      <protection/>
    </xf>
    <xf numFmtId="0" fontId="1" fillId="0" borderId="17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1 2" xfId="57"/>
    <cellStyle name="Normal 12" xfId="58"/>
    <cellStyle name="Normal 2" xfId="59"/>
    <cellStyle name="Normal 2 2" xfId="60"/>
    <cellStyle name="Normal 2 3" xfId="61"/>
    <cellStyle name="Normal 2 4" xfId="62"/>
    <cellStyle name="Normal 3" xfId="63"/>
    <cellStyle name="Normal 4" xfId="64"/>
    <cellStyle name="Normal 5" xfId="65"/>
    <cellStyle name="Normal 6" xfId="66"/>
    <cellStyle name="Normal 7" xfId="67"/>
    <cellStyle name="Normal 8" xfId="68"/>
    <cellStyle name="Normal 9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="85" zoomScaleNormal="8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20" sqref="B20"/>
    </sheetView>
  </sheetViews>
  <sheetFormatPr defaultColWidth="9.140625" defaultRowHeight="12.75"/>
  <cols>
    <col min="1" max="1" width="7.57421875" style="1" bestFit="1" customWidth="1"/>
    <col min="2" max="2" width="51.7109375" style="1" bestFit="1" customWidth="1"/>
    <col min="3" max="3" width="14.28125" style="1" bestFit="1" customWidth="1"/>
    <col min="4" max="4" width="39.8515625" style="1" bestFit="1" customWidth="1"/>
    <col min="5" max="5" width="13.28125" style="1" bestFit="1" customWidth="1"/>
    <col min="6" max="6" width="13.7109375" style="1" bestFit="1" customWidth="1"/>
    <col min="7" max="7" width="17.7109375" style="1" bestFit="1" customWidth="1"/>
    <col min="8" max="8" width="13.28125" style="1" bestFit="1" customWidth="1"/>
    <col min="9" max="9" width="16.8515625" style="1" bestFit="1" customWidth="1"/>
    <col min="10" max="10" width="18.00390625" style="1" bestFit="1" customWidth="1"/>
    <col min="11" max="11" width="17.421875" style="19" bestFit="1" customWidth="1"/>
    <col min="12" max="12" width="20.421875" style="1" bestFit="1" customWidth="1"/>
    <col min="13" max="13" width="23.28125" style="1" bestFit="1" customWidth="1"/>
    <col min="14" max="14" width="23.140625" style="1" bestFit="1" customWidth="1"/>
    <col min="15" max="15" width="15.140625" style="1" bestFit="1" customWidth="1"/>
    <col min="16" max="16384" width="9.140625" style="1" customWidth="1"/>
  </cols>
  <sheetData>
    <row r="1" spans="1:15" s="12" customFormat="1" ht="12.75" customHeight="1">
      <c r="A1" s="22" t="s">
        <v>34</v>
      </c>
      <c r="B1" s="23"/>
      <c r="C1" s="7"/>
      <c r="D1" s="7"/>
      <c r="E1" s="7"/>
      <c r="F1" s="7"/>
      <c r="G1" s="7"/>
      <c r="H1" s="7"/>
      <c r="I1" s="7"/>
      <c r="J1" s="7"/>
      <c r="K1" s="17"/>
      <c r="L1" s="7"/>
      <c r="M1" s="7"/>
      <c r="N1" s="7"/>
      <c r="O1" s="8"/>
    </row>
    <row r="2" spans="1:15" s="2" customFormat="1" ht="12.75" customHeight="1">
      <c r="A2" s="9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18" t="s">
        <v>10</v>
      </c>
      <c r="L2" s="3" t="s">
        <v>11</v>
      </c>
      <c r="M2" s="3" t="s">
        <v>12</v>
      </c>
      <c r="N2" s="3" t="s">
        <v>13</v>
      </c>
      <c r="O2" s="10" t="s">
        <v>14</v>
      </c>
    </row>
    <row r="3" spans="1:15" ht="12.75" customHeight="1">
      <c r="A3" s="13">
        <v>1</v>
      </c>
      <c r="B3" s="21" t="s">
        <v>37</v>
      </c>
      <c r="C3" s="21" t="s">
        <v>15</v>
      </c>
      <c r="D3" s="21" t="s">
        <v>17</v>
      </c>
      <c r="E3" s="4">
        <v>42256</v>
      </c>
      <c r="F3" s="16">
        <f aca="true" t="shared" si="0" ref="F3:F20">+E3-H3</f>
        <v>1</v>
      </c>
      <c r="G3" s="14" t="str">
        <f aca="true" t="shared" si="1" ref="G3:G20">IF(H3&lt;J3,"T+1","T+0")</f>
        <v>T+0</v>
      </c>
      <c r="H3" s="4">
        <v>42255</v>
      </c>
      <c r="I3" s="15">
        <f aca="true" t="shared" si="2" ref="I3:I20">H3</f>
        <v>42255</v>
      </c>
      <c r="J3" s="4">
        <v>42255</v>
      </c>
      <c r="K3" s="5">
        <v>0</v>
      </c>
      <c r="L3" s="5">
        <v>116277040.54</v>
      </c>
      <c r="M3" s="6">
        <v>99.98025842</v>
      </c>
      <c r="N3" s="20">
        <v>7.2071</v>
      </c>
      <c r="O3" s="11" t="s">
        <v>16</v>
      </c>
    </row>
    <row r="4" spans="1:15" ht="12.75" customHeight="1">
      <c r="A4" s="13">
        <f aca="true" t="shared" si="3" ref="A4:A20">+A3+1</f>
        <v>2</v>
      </c>
      <c r="B4" s="21" t="s">
        <v>37</v>
      </c>
      <c r="C4" s="21" t="s">
        <v>15</v>
      </c>
      <c r="D4" s="21" t="s">
        <v>18</v>
      </c>
      <c r="E4" s="4">
        <v>42256</v>
      </c>
      <c r="F4" s="16">
        <f t="shared" si="0"/>
        <v>1</v>
      </c>
      <c r="G4" s="14" t="str">
        <f t="shared" si="1"/>
        <v>T+0</v>
      </c>
      <c r="H4" s="4">
        <v>42255</v>
      </c>
      <c r="I4" s="15">
        <f t="shared" si="2"/>
        <v>42255</v>
      </c>
      <c r="J4" s="4">
        <v>42255</v>
      </c>
      <c r="K4" s="5">
        <v>0</v>
      </c>
      <c r="L4" s="5">
        <v>99280396.61</v>
      </c>
      <c r="M4" s="6">
        <v>99.98025842</v>
      </c>
      <c r="N4" s="20">
        <v>7.2071</v>
      </c>
      <c r="O4" s="11" t="s">
        <v>16</v>
      </c>
    </row>
    <row r="5" spans="1:15" ht="12.75" customHeight="1">
      <c r="A5" s="13">
        <f t="shared" si="3"/>
        <v>3</v>
      </c>
      <c r="B5" s="21" t="s">
        <v>37</v>
      </c>
      <c r="C5" s="21" t="s">
        <v>15</v>
      </c>
      <c r="D5" s="21" t="s">
        <v>19</v>
      </c>
      <c r="E5" s="4">
        <v>42256</v>
      </c>
      <c r="F5" s="16">
        <f t="shared" si="0"/>
        <v>1</v>
      </c>
      <c r="G5" s="14" t="str">
        <f t="shared" si="1"/>
        <v>T+0</v>
      </c>
      <c r="H5" s="4">
        <v>42255</v>
      </c>
      <c r="I5" s="15">
        <f t="shared" si="2"/>
        <v>42255</v>
      </c>
      <c r="J5" s="4">
        <v>42255</v>
      </c>
      <c r="K5" s="5">
        <v>0</v>
      </c>
      <c r="L5" s="5">
        <v>14457145.37</v>
      </c>
      <c r="M5" s="6">
        <v>99.98025842</v>
      </c>
      <c r="N5" s="20">
        <v>7.2071</v>
      </c>
      <c r="O5" s="11" t="s">
        <v>16</v>
      </c>
    </row>
    <row r="6" spans="1:15" ht="12.75" customHeight="1">
      <c r="A6" s="13">
        <f t="shared" si="3"/>
        <v>4</v>
      </c>
      <c r="B6" s="21" t="s">
        <v>37</v>
      </c>
      <c r="C6" s="21" t="s">
        <v>15</v>
      </c>
      <c r="D6" s="21" t="s">
        <v>20</v>
      </c>
      <c r="E6" s="4">
        <v>42256</v>
      </c>
      <c r="F6" s="16">
        <f t="shared" si="0"/>
        <v>1</v>
      </c>
      <c r="G6" s="14" t="str">
        <f t="shared" si="1"/>
        <v>T+0</v>
      </c>
      <c r="H6" s="4">
        <v>42255</v>
      </c>
      <c r="I6" s="15">
        <f t="shared" si="2"/>
        <v>42255</v>
      </c>
      <c r="J6" s="4">
        <v>42255</v>
      </c>
      <c r="K6" s="5">
        <v>0</v>
      </c>
      <c r="L6" s="5">
        <v>41091886.21</v>
      </c>
      <c r="M6" s="6">
        <v>99.98025842</v>
      </c>
      <c r="N6" s="20">
        <v>7.2071</v>
      </c>
      <c r="O6" s="11" t="s">
        <v>16</v>
      </c>
    </row>
    <row r="7" spans="1:15" ht="12.75" customHeight="1">
      <c r="A7" s="13">
        <f t="shared" si="3"/>
        <v>5</v>
      </c>
      <c r="B7" s="21" t="s">
        <v>37</v>
      </c>
      <c r="C7" s="21" t="s">
        <v>15</v>
      </c>
      <c r="D7" s="21" t="s">
        <v>21</v>
      </c>
      <c r="E7" s="4">
        <v>42256</v>
      </c>
      <c r="F7" s="16">
        <f t="shared" si="0"/>
        <v>1</v>
      </c>
      <c r="G7" s="14" t="str">
        <f t="shared" si="1"/>
        <v>T+0</v>
      </c>
      <c r="H7" s="4">
        <v>42255</v>
      </c>
      <c r="I7" s="15">
        <f t="shared" si="2"/>
        <v>42255</v>
      </c>
      <c r="J7" s="4">
        <v>42255</v>
      </c>
      <c r="K7" s="5">
        <v>0</v>
      </c>
      <c r="L7" s="5">
        <v>13897255.92</v>
      </c>
      <c r="M7" s="6">
        <v>99.98025842</v>
      </c>
      <c r="N7" s="20">
        <v>7.2071</v>
      </c>
      <c r="O7" s="11" t="s">
        <v>16</v>
      </c>
    </row>
    <row r="8" spans="1:15" ht="12.75" customHeight="1">
      <c r="A8" s="13">
        <f t="shared" si="3"/>
        <v>6</v>
      </c>
      <c r="B8" s="21" t="s">
        <v>37</v>
      </c>
      <c r="C8" s="21" t="s">
        <v>15</v>
      </c>
      <c r="D8" s="21" t="s">
        <v>22</v>
      </c>
      <c r="E8" s="4">
        <v>42256</v>
      </c>
      <c r="F8" s="16">
        <f t="shared" si="0"/>
        <v>1</v>
      </c>
      <c r="G8" s="14" t="str">
        <f t="shared" si="1"/>
        <v>T+0</v>
      </c>
      <c r="H8" s="4">
        <v>42255</v>
      </c>
      <c r="I8" s="15">
        <f t="shared" si="2"/>
        <v>42255</v>
      </c>
      <c r="J8" s="4">
        <v>42255</v>
      </c>
      <c r="K8" s="5">
        <v>0</v>
      </c>
      <c r="L8" s="5">
        <v>322936.23</v>
      </c>
      <c r="M8" s="6">
        <v>99.98025842</v>
      </c>
      <c r="N8" s="20">
        <v>7.2071</v>
      </c>
      <c r="O8" s="11" t="s">
        <v>16</v>
      </c>
    </row>
    <row r="9" spans="1:15" ht="12.75" customHeight="1">
      <c r="A9" s="13">
        <f t="shared" si="3"/>
        <v>7</v>
      </c>
      <c r="B9" s="21" t="s">
        <v>37</v>
      </c>
      <c r="C9" s="21" t="s">
        <v>15</v>
      </c>
      <c r="D9" s="21" t="s">
        <v>23</v>
      </c>
      <c r="E9" s="4">
        <v>42256</v>
      </c>
      <c r="F9" s="16">
        <f t="shared" si="0"/>
        <v>1</v>
      </c>
      <c r="G9" s="14" t="str">
        <f t="shared" si="1"/>
        <v>T+0</v>
      </c>
      <c r="H9" s="4">
        <v>42255</v>
      </c>
      <c r="I9" s="15">
        <f t="shared" si="2"/>
        <v>42255</v>
      </c>
      <c r="J9" s="4">
        <v>42255</v>
      </c>
      <c r="K9" s="5">
        <v>0</v>
      </c>
      <c r="L9" s="5">
        <v>37292636.39</v>
      </c>
      <c r="M9" s="6">
        <v>99.98025842</v>
      </c>
      <c r="N9" s="20">
        <v>7.2071</v>
      </c>
      <c r="O9" s="11" t="s">
        <v>16</v>
      </c>
    </row>
    <row r="10" spans="1:15" ht="12.75" customHeight="1">
      <c r="A10" s="13">
        <f t="shared" si="3"/>
        <v>8</v>
      </c>
      <c r="B10" s="21" t="s">
        <v>37</v>
      </c>
      <c r="C10" s="21" t="s">
        <v>15</v>
      </c>
      <c r="D10" s="21" t="s">
        <v>24</v>
      </c>
      <c r="E10" s="4">
        <v>42256</v>
      </c>
      <c r="F10" s="16">
        <f t="shared" si="0"/>
        <v>1</v>
      </c>
      <c r="G10" s="14" t="str">
        <f t="shared" si="1"/>
        <v>T+0</v>
      </c>
      <c r="H10" s="4">
        <v>42255</v>
      </c>
      <c r="I10" s="15">
        <f t="shared" si="2"/>
        <v>42255</v>
      </c>
      <c r="J10" s="4">
        <v>42255</v>
      </c>
      <c r="K10" s="5">
        <v>0</v>
      </c>
      <c r="L10" s="5">
        <v>15762887.54</v>
      </c>
      <c r="M10" s="6">
        <v>99.98025842</v>
      </c>
      <c r="N10" s="20">
        <v>7.2071</v>
      </c>
      <c r="O10" s="11" t="s">
        <v>16</v>
      </c>
    </row>
    <row r="11" spans="1:15" ht="12.75" customHeight="1">
      <c r="A11" s="13">
        <f t="shared" si="3"/>
        <v>9</v>
      </c>
      <c r="B11" s="21" t="s">
        <v>25</v>
      </c>
      <c r="C11" s="21" t="s">
        <v>26</v>
      </c>
      <c r="D11" s="21" t="s">
        <v>24</v>
      </c>
      <c r="E11" s="4">
        <v>42271</v>
      </c>
      <c r="F11" s="16">
        <f t="shared" si="0"/>
        <v>17</v>
      </c>
      <c r="G11" s="14" t="str">
        <f t="shared" si="1"/>
        <v>T+1</v>
      </c>
      <c r="H11" s="4">
        <v>42254</v>
      </c>
      <c r="I11" s="15">
        <f t="shared" si="2"/>
        <v>42254</v>
      </c>
      <c r="J11" s="4">
        <v>42255</v>
      </c>
      <c r="K11" s="5">
        <v>4500000</v>
      </c>
      <c r="L11" s="5">
        <v>448570350</v>
      </c>
      <c r="M11" s="6">
        <v>99.6823</v>
      </c>
      <c r="N11" s="20">
        <v>7.27</v>
      </c>
      <c r="O11" s="11" t="s">
        <v>16</v>
      </c>
    </row>
    <row r="12" spans="1:15" ht="12.75" customHeight="1">
      <c r="A12" s="13">
        <f t="shared" si="3"/>
        <v>10</v>
      </c>
      <c r="B12" s="21" t="s">
        <v>38</v>
      </c>
      <c r="C12" s="21" t="s">
        <v>39</v>
      </c>
      <c r="D12" s="21" t="s">
        <v>24</v>
      </c>
      <c r="E12" s="4">
        <v>42314</v>
      </c>
      <c r="F12" s="16">
        <f t="shared" si="0"/>
        <v>60</v>
      </c>
      <c r="G12" s="14" t="str">
        <f t="shared" si="1"/>
        <v>T+1</v>
      </c>
      <c r="H12" s="4">
        <v>42254</v>
      </c>
      <c r="I12" s="15">
        <f t="shared" si="2"/>
        <v>42254</v>
      </c>
      <c r="J12" s="4">
        <v>42255</v>
      </c>
      <c r="K12" s="5">
        <v>500000</v>
      </c>
      <c r="L12" s="5">
        <v>49386900</v>
      </c>
      <c r="M12" s="6">
        <v>98.7738</v>
      </c>
      <c r="N12" s="20">
        <v>7.68</v>
      </c>
      <c r="O12" s="11" t="s">
        <v>16</v>
      </c>
    </row>
    <row r="13" spans="1:15" ht="12.75" customHeight="1">
      <c r="A13" s="13">
        <f t="shared" si="3"/>
        <v>11</v>
      </c>
      <c r="B13" s="21" t="s">
        <v>35</v>
      </c>
      <c r="C13" s="21" t="s">
        <v>36</v>
      </c>
      <c r="D13" s="21" t="s">
        <v>24</v>
      </c>
      <c r="E13" s="4">
        <v>42275</v>
      </c>
      <c r="F13" s="16">
        <f t="shared" si="0"/>
        <v>20</v>
      </c>
      <c r="G13" s="14" t="str">
        <f t="shared" si="1"/>
        <v>T+0</v>
      </c>
      <c r="H13" s="4">
        <v>42255</v>
      </c>
      <c r="I13" s="15">
        <f t="shared" si="2"/>
        <v>42255</v>
      </c>
      <c r="J13" s="4">
        <v>42255</v>
      </c>
      <c r="K13" s="5">
        <v>2500000</v>
      </c>
      <c r="L13" s="5">
        <v>248976750</v>
      </c>
      <c r="M13" s="6">
        <v>99.5907</v>
      </c>
      <c r="N13" s="20">
        <v>7.5</v>
      </c>
      <c r="O13" s="11" t="s">
        <v>16</v>
      </c>
    </row>
    <row r="14" spans="1:15" ht="12.75" customHeight="1">
      <c r="A14" s="13">
        <f t="shared" si="3"/>
        <v>12</v>
      </c>
      <c r="B14" s="21" t="s">
        <v>37</v>
      </c>
      <c r="C14" s="21" t="s">
        <v>15</v>
      </c>
      <c r="D14" s="21" t="s">
        <v>27</v>
      </c>
      <c r="E14" s="4">
        <v>42256</v>
      </c>
      <c r="F14" s="16">
        <f t="shared" si="0"/>
        <v>1</v>
      </c>
      <c r="G14" s="14" t="str">
        <f t="shared" si="1"/>
        <v>T+0</v>
      </c>
      <c r="H14" s="4">
        <v>42255</v>
      </c>
      <c r="I14" s="15">
        <f t="shared" si="2"/>
        <v>42255</v>
      </c>
      <c r="J14" s="4">
        <v>42255</v>
      </c>
      <c r="K14" s="5">
        <v>0</v>
      </c>
      <c r="L14" s="5">
        <v>156941011.24</v>
      </c>
      <c r="M14" s="6">
        <v>99.98025842</v>
      </c>
      <c r="N14" s="20">
        <v>7.2071</v>
      </c>
      <c r="O14" s="11" t="s">
        <v>16</v>
      </c>
    </row>
    <row r="15" spans="1:15" ht="12.75" customHeight="1">
      <c r="A15" s="13">
        <f t="shared" si="3"/>
        <v>13</v>
      </c>
      <c r="B15" s="21" t="s">
        <v>37</v>
      </c>
      <c r="C15" s="21" t="s">
        <v>15</v>
      </c>
      <c r="D15" s="21" t="s">
        <v>28</v>
      </c>
      <c r="E15" s="4">
        <v>42256</v>
      </c>
      <c r="F15" s="16">
        <f t="shared" si="0"/>
        <v>1</v>
      </c>
      <c r="G15" s="14" t="str">
        <f t="shared" si="1"/>
        <v>T+0</v>
      </c>
      <c r="H15" s="4">
        <v>42255</v>
      </c>
      <c r="I15" s="15">
        <f t="shared" si="2"/>
        <v>42255</v>
      </c>
      <c r="J15" s="4">
        <v>42255</v>
      </c>
      <c r="K15" s="5">
        <v>0</v>
      </c>
      <c r="L15" s="5">
        <v>11248778.87</v>
      </c>
      <c r="M15" s="6">
        <v>99.98025842</v>
      </c>
      <c r="N15" s="20">
        <v>7.2071</v>
      </c>
      <c r="O15" s="11" t="s">
        <v>16</v>
      </c>
    </row>
    <row r="16" spans="1:15" ht="12.75" customHeight="1">
      <c r="A16" s="13">
        <f t="shared" si="3"/>
        <v>14</v>
      </c>
      <c r="B16" s="21" t="s">
        <v>37</v>
      </c>
      <c r="C16" s="21" t="s">
        <v>15</v>
      </c>
      <c r="D16" s="21" t="s">
        <v>29</v>
      </c>
      <c r="E16" s="4">
        <v>42256</v>
      </c>
      <c r="F16" s="16">
        <f t="shared" si="0"/>
        <v>1</v>
      </c>
      <c r="G16" s="14" t="str">
        <f t="shared" si="1"/>
        <v>T+0</v>
      </c>
      <c r="H16" s="4">
        <v>42255</v>
      </c>
      <c r="I16" s="15">
        <f t="shared" si="2"/>
        <v>42255</v>
      </c>
      <c r="J16" s="4">
        <v>42255</v>
      </c>
      <c r="K16" s="5">
        <v>0</v>
      </c>
      <c r="L16" s="5">
        <v>40137074.74</v>
      </c>
      <c r="M16" s="6">
        <v>99.98025842</v>
      </c>
      <c r="N16" s="20">
        <v>7.2071</v>
      </c>
      <c r="O16" s="11" t="s">
        <v>16</v>
      </c>
    </row>
    <row r="17" spans="1:15" ht="12.75" customHeight="1">
      <c r="A17" s="13">
        <f t="shared" si="3"/>
        <v>15</v>
      </c>
      <c r="B17" s="21" t="s">
        <v>37</v>
      </c>
      <c r="C17" s="21" t="s">
        <v>15</v>
      </c>
      <c r="D17" s="21" t="s">
        <v>30</v>
      </c>
      <c r="E17" s="4">
        <v>42256</v>
      </c>
      <c r="F17" s="16">
        <f t="shared" si="0"/>
        <v>1</v>
      </c>
      <c r="G17" s="14" t="str">
        <f t="shared" si="1"/>
        <v>T+0</v>
      </c>
      <c r="H17" s="4">
        <v>42255</v>
      </c>
      <c r="I17" s="15">
        <f t="shared" si="2"/>
        <v>42255</v>
      </c>
      <c r="J17" s="4">
        <v>42255</v>
      </c>
      <c r="K17" s="5">
        <v>0</v>
      </c>
      <c r="L17" s="5">
        <v>4127185.07</v>
      </c>
      <c r="M17" s="6">
        <v>99.98025842</v>
      </c>
      <c r="N17" s="20">
        <v>7.2071</v>
      </c>
      <c r="O17" s="11" t="s">
        <v>16</v>
      </c>
    </row>
    <row r="18" spans="1:15" ht="12.75" customHeight="1">
      <c r="A18" s="13">
        <f t="shared" si="3"/>
        <v>16</v>
      </c>
      <c r="B18" s="21" t="s">
        <v>37</v>
      </c>
      <c r="C18" s="21" t="s">
        <v>15</v>
      </c>
      <c r="D18" s="21" t="s">
        <v>31</v>
      </c>
      <c r="E18" s="4">
        <v>42256</v>
      </c>
      <c r="F18" s="16">
        <f t="shared" si="0"/>
        <v>1</v>
      </c>
      <c r="G18" s="14" t="str">
        <f t="shared" si="1"/>
        <v>T+0</v>
      </c>
      <c r="H18" s="4">
        <v>42255</v>
      </c>
      <c r="I18" s="15">
        <f t="shared" si="2"/>
        <v>42255</v>
      </c>
      <c r="J18" s="4">
        <v>42255</v>
      </c>
      <c r="K18" s="5">
        <v>0</v>
      </c>
      <c r="L18" s="5">
        <v>186883099.04</v>
      </c>
      <c r="M18" s="6">
        <v>99.98025842</v>
      </c>
      <c r="N18" s="20">
        <v>7.2071</v>
      </c>
      <c r="O18" s="11" t="s">
        <v>16</v>
      </c>
    </row>
    <row r="19" spans="1:15" ht="12.75" customHeight="1">
      <c r="A19" s="13">
        <f t="shared" si="3"/>
        <v>17</v>
      </c>
      <c r="B19" s="21" t="s">
        <v>37</v>
      </c>
      <c r="C19" s="21" t="s">
        <v>15</v>
      </c>
      <c r="D19" s="21" t="s">
        <v>32</v>
      </c>
      <c r="E19" s="4">
        <v>42256</v>
      </c>
      <c r="F19" s="16">
        <f t="shared" si="0"/>
        <v>1</v>
      </c>
      <c r="G19" s="14" t="str">
        <f t="shared" si="1"/>
        <v>T+0</v>
      </c>
      <c r="H19" s="4">
        <v>42255</v>
      </c>
      <c r="I19" s="15">
        <f t="shared" si="2"/>
        <v>42255</v>
      </c>
      <c r="J19" s="4">
        <v>42255</v>
      </c>
      <c r="K19" s="5">
        <v>0</v>
      </c>
      <c r="L19" s="5">
        <v>9953034.73</v>
      </c>
      <c r="M19" s="6">
        <v>99.98025842</v>
      </c>
      <c r="N19" s="20">
        <v>7.2071</v>
      </c>
      <c r="O19" s="11" t="s">
        <v>16</v>
      </c>
    </row>
    <row r="20" spans="1:15" ht="12.75" customHeight="1">
      <c r="A20" s="13">
        <f t="shared" si="3"/>
        <v>18</v>
      </c>
      <c r="B20" s="21" t="s">
        <v>37</v>
      </c>
      <c r="C20" s="21" t="s">
        <v>15</v>
      </c>
      <c r="D20" s="21" t="s">
        <v>33</v>
      </c>
      <c r="E20" s="4">
        <v>42256</v>
      </c>
      <c r="F20" s="16">
        <f t="shared" si="0"/>
        <v>1</v>
      </c>
      <c r="G20" s="14" t="str">
        <f t="shared" si="1"/>
        <v>T+0</v>
      </c>
      <c r="H20" s="4">
        <v>42255</v>
      </c>
      <c r="I20" s="15">
        <f t="shared" si="2"/>
        <v>42255</v>
      </c>
      <c r="J20" s="4">
        <v>42255</v>
      </c>
      <c r="K20" s="5">
        <v>0</v>
      </c>
      <c r="L20" s="5">
        <v>179964.47</v>
      </c>
      <c r="M20" s="6">
        <v>99.98025842</v>
      </c>
      <c r="N20" s="20">
        <v>7.2071</v>
      </c>
      <c r="O20" s="11" t="s">
        <v>16</v>
      </c>
    </row>
  </sheetData>
  <sheetProtection/>
  <mergeCells count="1">
    <mergeCell ref="A1:B1"/>
  </mergeCells>
  <printOptions/>
  <pageMargins left="0" right="0" top="0" bottom="0" header="0" footer="0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Vaibhav Ashok Chavan</dc:creator>
  <cp:keywords/>
  <dc:description/>
  <cp:lastModifiedBy>x196910</cp:lastModifiedBy>
  <dcterms:created xsi:type="dcterms:W3CDTF">2012-07-30T15:06:40Z</dcterms:created>
  <dcterms:modified xsi:type="dcterms:W3CDTF">2015-09-28T10:34:24Z</dcterms:modified>
  <cp:category/>
  <cp:version/>
  <cp:contentType/>
  <cp:contentStatus/>
</cp:coreProperties>
</file>