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<sst xmlns="http://schemas.openxmlformats.org/spreadsheetml/2006/main" count="124" uniqueCount="54">
  <si>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</si>
  <si>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</si>
  <si>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</si>
  <si>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</si>
  <si>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</si>
  <si>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</si>
  <si>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</si>
  <si>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</si>
  <si>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</si>
  <si>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</si>
  <si>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</si>
  <si>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</si>
  <si>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</si>
  <si>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</si>
  <si>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</si>
  <si>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</si>
  <si>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</si>
  <si>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</si>
  <si>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</si>
  <si>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</si>
  <si>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PRAMERICA DYNAMIC BOND FUND</t>
  </si>
  <si>
    <t>PRAMERICA DYNAMIC MONTHLY INCOME FUND</t>
  </si>
  <si>
    <t>PRAMERICA INCOME FUND</t>
  </si>
  <si>
    <t>PRAMERICA LARGE CAP EQUITY FUND</t>
  </si>
  <si>
    <t>PRAMERICA LIQUID FUND</t>
  </si>
  <si>
    <t>Corporation Bank - CD - 0% - 16-Sep-2015</t>
  </si>
  <si>
    <t>INE112A16IB4</t>
  </si>
  <si>
    <t>364 DAY TBILL - 0% - 06-Oct-2015</t>
  </si>
  <si>
    <t>IN002014Z140</t>
  </si>
  <si>
    <t>364 DAYS TBILL - 0% - 15-Oct-2015</t>
  </si>
  <si>
    <t>IN002014Z157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</si>
  <si>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</si>
  <si>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</si>
  <si>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</si>
  <si>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</si>
  <si>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</si>
  <si>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91 DAY TBILL - 0% - 15-Oct-2015</t>
  </si>
  <si>
    <t>IN002015X167</t>
  </si>
  <si>
    <t>Pramerica Investor Education and Awareness Fund</t>
  </si>
  <si>
    <t>Pramerica Unclaimed Account less than 3 Years</t>
  </si>
  <si>
    <t>* Inter-scheme/ Market Trade</t>
  </si>
  <si>
    <t>L&amp;T Fincorp Ltd. - CP - 0% - 28-Sep-2015</t>
  </si>
  <si>
    <t>INE759E14BN9</t>
  </si>
  <si>
    <t>South Indian Bank - CD - 0% - 06-Nov-2015</t>
  </si>
  <si>
    <t>INE683A16GQ6</t>
  </si>
  <si>
    <t>CBLO 14-SEP-2015</t>
  </si>
  <si>
    <t>South Indian Bank - CD - 0%  - 16-Oct-2015</t>
  </si>
  <si>
    <t>INE683A16GN3</t>
  </si>
  <si>
    <t>Capital First - CP - 0% - 10-Nov-2015</t>
  </si>
  <si>
    <t>INE688I14CI9</t>
  </si>
  <si>
    <t>HDFC - CP - 0% - 29-Sep-2015</t>
  </si>
  <si>
    <t>INE001A14NO7</t>
  </si>
  <si>
    <t>Godrej Consumer - CB - 0% - 18-Dec-2015</t>
  </si>
  <si>
    <t>INE102D08114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</si>
</sst>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1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40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36</v>
      </c>
      <c r="C3" s="21" t="s">
        <v>37</v>
      </c>
      <c r="D3" s="21" t="s">
        <v>17</v>
      </c>
      <c r="E3" s="4">
        <v>42292</v>
      </c>
      <c r="F3" s="16">
        <f aca="true" t="shared" si="0" ref="F3:F29">+E3-H3</f>
        <v>35</v>
      </c>
      <c r="G3" s="14" t="str">
        <f aca="true" t="shared" si="1" ref="G3:G29">IF(H3&lt;J3,"T+1","T+0")</f>
        <v>T+1</v>
      </c>
      <c r="H3" s="4">
        <v>42257</v>
      </c>
      <c r="I3" s="15">
        <f aca="true" t="shared" si="2" ref="I3:I29">H3</f>
        <v>42257</v>
      </c>
      <c r="J3" s="4">
        <v>42258</v>
      </c>
      <c r="K3" s="5">
        <v>500000</v>
      </c>
      <c r="L3" s="5">
        <v>49669200</v>
      </c>
      <c r="M3" s="6">
        <v>99.3384</v>
      </c>
      <c r="N3" s="20">
        <v>7.15</v>
      </c>
      <c r="O3" s="11" t="s">
        <v>16</v>
      </c>
    </row>
    <row r="4" spans="1:15" ht="12.75" customHeight="1">
      <c r="A4" s="13">
        <f aca="true" t="shared" si="3" ref="A4:A29">+A3+1</f>
        <v>2</v>
      </c>
      <c r="B4" s="21" t="s">
        <v>45</v>
      </c>
      <c r="C4" s="21" t="s">
        <v>15</v>
      </c>
      <c r="D4" s="21" t="s">
        <v>17</v>
      </c>
      <c r="E4" s="4">
        <v>42261</v>
      </c>
      <c r="F4" s="16">
        <f t="shared" si="0"/>
        <v>3</v>
      </c>
      <c r="G4" s="14" t="str">
        <f t="shared" si="1"/>
        <v>T+0</v>
      </c>
      <c r="H4" s="4">
        <v>42258</v>
      </c>
      <c r="I4" s="15">
        <f t="shared" si="2"/>
        <v>42258</v>
      </c>
      <c r="J4" s="4">
        <v>42258</v>
      </c>
      <c r="K4" s="5">
        <v>0</v>
      </c>
      <c r="L4" s="5">
        <v>231596016.96</v>
      </c>
      <c r="M4" s="6">
        <v>99.94175011</v>
      </c>
      <c r="N4" s="20">
        <v>7.0912</v>
      </c>
      <c r="O4" s="11" t="s">
        <v>16</v>
      </c>
    </row>
    <row r="5" spans="1:15" ht="12.75" customHeight="1">
      <c r="A5" s="13">
        <f t="shared" si="3"/>
        <v>3</v>
      </c>
      <c r="B5" s="21" t="s">
        <v>45</v>
      </c>
      <c r="C5" s="21" t="s">
        <v>15</v>
      </c>
      <c r="D5" s="21" t="s">
        <v>18</v>
      </c>
      <c r="E5" s="4">
        <v>42261</v>
      </c>
      <c r="F5" s="16">
        <f t="shared" si="0"/>
        <v>3</v>
      </c>
      <c r="G5" s="14" t="str">
        <f t="shared" si="1"/>
        <v>T+0</v>
      </c>
      <c r="H5" s="4">
        <v>42258</v>
      </c>
      <c r="I5" s="15">
        <f t="shared" si="2"/>
        <v>42258</v>
      </c>
      <c r="J5" s="4">
        <v>42258</v>
      </c>
      <c r="K5" s="5">
        <v>0</v>
      </c>
      <c r="L5" s="5">
        <v>85724036.74</v>
      </c>
      <c r="M5" s="6">
        <v>99.94175011</v>
      </c>
      <c r="N5" s="20">
        <v>7.0912</v>
      </c>
      <c r="O5" s="11" t="s">
        <v>16</v>
      </c>
    </row>
    <row r="6" spans="1:15" ht="12.75" customHeight="1">
      <c r="A6" s="13">
        <f t="shared" si="3"/>
        <v>4</v>
      </c>
      <c r="B6" s="21" t="s">
        <v>45</v>
      </c>
      <c r="C6" s="21" t="s">
        <v>15</v>
      </c>
      <c r="D6" s="21" t="s">
        <v>19</v>
      </c>
      <c r="E6" s="4">
        <v>42261</v>
      </c>
      <c r="F6" s="16">
        <f t="shared" si="0"/>
        <v>3</v>
      </c>
      <c r="G6" s="14" t="str">
        <f t="shared" si="1"/>
        <v>T+0</v>
      </c>
      <c r="H6" s="4">
        <v>42258</v>
      </c>
      <c r="I6" s="15">
        <f t="shared" si="2"/>
        <v>42258</v>
      </c>
      <c r="J6" s="4">
        <v>42258</v>
      </c>
      <c r="K6" s="5">
        <v>0</v>
      </c>
      <c r="L6" s="5">
        <v>14255691.24</v>
      </c>
      <c r="M6" s="6">
        <v>99.94175011</v>
      </c>
      <c r="N6" s="20">
        <v>7.0912</v>
      </c>
      <c r="O6" s="11" t="s">
        <v>16</v>
      </c>
    </row>
    <row r="7" spans="1:15" ht="12.75" customHeight="1">
      <c r="A7" s="13">
        <f t="shared" si="3"/>
        <v>5</v>
      </c>
      <c r="B7" s="21" t="s">
        <v>45</v>
      </c>
      <c r="C7" s="21" t="s">
        <v>15</v>
      </c>
      <c r="D7" s="21" t="s">
        <v>20</v>
      </c>
      <c r="E7" s="4">
        <v>42261</v>
      </c>
      <c r="F7" s="16">
        <f t="shared" si="0"/>
        <v>3</v>
      </c>
      <c r="G7" s="14" t="str">
        <f t="shared" si="1"/>
        <v>T+0</v>
      </c>
      <c r="H7" s="4">
        <v>42258</v>
      </c>
      <c r="I7" s="15">
        <f t="shared" si="2"/>
        <v>42258</v>
      </c>
      <c r="J7" s="4">
        <v>42258</v>
      </c>
      <c r="K7" s="5">
        <v>0</v>
      </c>
      <c r="L7" s="5">
        <v>65128040.88</v>
      </c>
      <c r="M7" s="6">
        <v>99.94175011</v>
      </c>
      <c r="N7" s="20">
        <v>7.0912</v>
      </c>
      <c r="O7" s="11" t="s">
        <v>16</v>
      </c>
    </row>
    <row r="8" spans="1:15" ht="12.75" customHeight="1">
      <c r="A8" s="13">
        <f t="shared" si="3"/>
        <v>6</v>
      </c>
      <c r="B8" s="21" t="s">
        <v>45</v>
      </c>
      <c r="C8" s="21" t="s">
        <v>15</v>
      </c>
      <c r="D8" s="21" t="s">
        <v>21</v>
      </c>
      <c r="E8" s="4">
        <v>42261</v>
      </c>
      <c r="F8" s="16">
        <f t="shared" si="0"/>
        <v>3</v>
      </c>
      <c r="G8" s="14" t="str">
        <f t="shared" si="1"/>
        <v>T+0</v>
      </c>
      <c r="H8" s="4">
        <v>42258</v>
      </c>
      <c r="I8" s="15">
        <f t="shared" si="2"/>
        <v>42258</v>
      </c>
      <c r="J8" s="4">
        <v>42258</v>
      </c>
      <c r="K8" s="5">
        <v>0</v>
      </c>
      <c r="L8" s="5">
        <v>9394524.51</v>
      </c>
      <c r="M8" s="6">
        <v>99.94175011</v>
      </c>
      <c r="N8" s="20">
        <v>7.0912</v>
      </c>
      <c r="O8" s="11" t="s">
        <v>16</v>
      </c>
    </row>
    <row r="9" spans="1:15" ht="12.75" customHeight="1">
      <c r="A9" s="13">
        <f t="shared" si="3"/>
        <v>7</v>
      </c>
      <c r="B9" s="21" t="s">
        <v>45</v>
      </c>
      <c r="C9" s="21" t="s">
        <v>15</v>
      </c>
      <c r="D9" s="21" t="s">
        <v>22</v>
      </c>
      <c r="E9" s="4">
        <v>42261</v>
      </c>
      <c r="F9" s="16">
        <f t="shared" si="0"/>
        <v>3</v>
      </c>
      <c r="G9" s="14" t="str">
        <f t="shared" si="1"/>
        <v>T+0</v>
      </c>
      <c r="H9" s="4">
        <v>42258</v>
      </c>
      <c r="I9" s="15">
        <f t="shared" si="2"/>
        <v>42258</v>
      </c>
      <c r="J9" s="4">
        <v>42258</v>
      </c>
      <c r="K9" s="5">
        <v>0</v>
      </c>
      <c r="L9" s="5">
        <v>322811.85</v>
      </c>
      <c r="M9" s="6">
        <v>99.94175011</v>
      </c>
      <c r="N9" s="20">
        <v>7.0912</v>
      </c>
      <c r="O9" s="11" t="s">
        <v>16</v>
      </c>
    </row>
    <row r="10" spans="1:15" ht="12.75" customHeight="1">
      <c r="A10" s="13">
        <f t="shared" si="3"/>
        <v>8</v>
      </c>
      <c r="B10" s="21" t="s">
        <v>45</v>
      </c>
      <c r="C10" s="21" t="s">
        <v>15</v>
      </c>
      <c r="D10" s="21" t="s">
        <v>23</v>
      </c>
      <c r="E10" s="4">
        <v>42261</v>
      </c>
      <c r="F10" s="16">
        <f t="shared" si="0"/>
        <v>3</v>
      </c>
      <c r="G10" s="14" t="str">
        <f t="shared" si="1"/>
        <v>T+0</v>
      </c>
      <c r="H10" s="4">
        <v>42258</v>
      </c>
      <c r="I10" s="15">
        <f t="shared" si="2"/>
        <v>42258</v>
      </c>
      <c r="J10" s="4">
        <v>42258</v>
      </c>
      <c r="K10" s="5">
        <v>0</v>
      </c>
      <c r="L10" s="5">
        <v>43374719.55</v>
      </c>
      <c r="M10" s="6">
        <v>99.94175011</v>
      </c>
      <c r="N10" s="20">
        <v>7.0912</v>
      </c>
      <c r="O10" s="11" t="s">
        <v>16</v>
      </c>
    </row>
    <row r="11" spans="1:15" ht="12.75" customHeight="1">
      <c r="A11" s="13">
        <f t="shared" si="3"/>
        <v>9</v>
      </c>
      <c r="B11" s="21" t="s">
        <v>29</v>
      </c>
      <c r="C11" s="21" t="s">
        <v>30</v>
      </c>
      <c r="D11" s="21" t="s">
        <v>24</v>
      </c>
      <c r="E11" s="4">
        <v>42292</v>
      </c>
      <c r="F11" s="16">
        <f t="shared" si="0"/>
        <v>35</v>
      </c>
      <c r="G11" s="14" t="str">
        <f t="shared" si="1"/>
        <v>T+1</v>
      </c>
      <c r="H11" s="4">
        <v>42257</v>
      </c>
      <c r="I11" s="15">
        <f t="shared" si="2"/>
        <v>42257</v>
      </c>
      <c r="J11" s="4">
        <v>42258</v>
      </c>
      <c r="K11" s="5">
        <v>500000</v>
      </c>
      <c r="L11" s="5">
        <v>49669200</v>
      </c>
      <c r="M11" s="6">
        <v>99.3384</v>
      </c>
      <c r="N11" s="20">
        <v>7.15</v>
      </c>
      <c r="O11" s="11" t="s">
        <v>16</v>
      </c>
    </row>
    <row r="12" spans="1:15" ht="12.75" customHeight="1">
      <c r="A12" s="13">
        <f t="shared" si="3"/>
        <v>10</v>
      </c>
      <c r="B12" s="21" t="s">
        <v>46</v>
      </c>
      <c r="C12" s="21" t="s">
        <v>47</v>
      </c>
      <c r="D12" s="21" t="s">
        <v>24</v>
      </c>
      <c r="E12" s="4">
        <v>42293</v>
      </c>
      <c r="F12" s="16">
        <f t="shared" si="0"/>
        <v>36</v>
      </c>
      <c r="G12" s="14" t="str">
        <f t="shared" si="1"/>
        <v>T+1</v>
      </c>
      <c r="H12" s="4">
        <v>42257</v>
      </c>
      <c r="I12" s="15">
        <f t="shared" si="2"/>
        <v>42257</v>
      </c>
      <c r="J12" s="4">
        <v>42258</v>
      </c>
      <c r="K12" s="5">
        <v>500000</v>
      </c>
      <c r="L12" s="5">
        <v>49645350</v>
      </c>
      <c r="M12" s="6">
        <v>99.2907</v>
      </c>
      <c r="N12" s="20">
        <v>7.45</v>
      </c>
      <c r="O12" s="11" t="s">
        <v>16</v>
      </c>
    </row>
    <row r="13" spans="1:15" ht="12.75" customHeight="1">
      <c r="A13" s="13">
        <f t="shared" si="3"/>
        <v>11</v>
      </c>
      <c r="B13" s="21" t="s">
        <v>45</v>
      </c>
      <c r="C13" s="21" t="s">
        <v>15</v>
      </c>
      <c r="D13" s="21" t="s">
        <v>24</v>
      </c>
      <c r="E13" s="4">
        <v>42261</v>
      </c>
      <c r="F13" s="16">
        <f t="shared" si="0"/>
        <v>3</v>
      </c>
      <c r="G13" s="14" t="str">
        <f t="shared" si="1"/>
        <v>T+0</v>
      </c>
      <c r="H13" s="4">
        <v>42258</v>
      </c>
      <c r="I13" s="15">
        <f t="shared" si="2"/>
        <v>42258</v>
      </c>
      <c r="J13" s="4">
        <v>42258</v>
      </c>
      <c r="K13" s="5">
        <v>0</v>
      </c>
      <c r="L13" s="5">
        <v>1268426712.26</v>
      </c>
      <c r="M13" s="6">
        <v>99.94175011</v>
      </c>
      <c r="N13" s="20">
        <v>7.0912</v>
      </c>
      <c r="O13" s="11" t="s">
        <v>16</v>
      </c>
    </row>
    <row r="14" spans="1:15" ht="12.75" customHeight="1">
      <c r="A14" s="13">
        <f t="shared" si="3"/>
        <v>12</v>
      </c>
      <c r="B14" s="21" t="s">
        <v>48</v>
      </c>
      <c r="C14" s="21" t="s">
        <v>49</v>
      </c>
      <c r="D14" s="21" t="s">
        <v>24</v>
      </c>
      <c r="E14" s="4">
        <v>42318</v>
      </c>
      <c r="F14" s="16">
        <f t="shared" si="0"/>
        <v>60</v>
      </c>
      <c r="G14" s="14" t="str">
        <f t="shared" si="1"/>
        <v>T+0</v>
      </c>
      <c r="H14" s="4">
        <v>42258</v>
      </c>
      <c r="I14" s="15">
        <f t="shared" si="2"/>
        <v>42258</v>
      </c>
      <c r="J14" s="4">
        <v>42258</v>
      </c>
      <c r="K14" s="5">
        <v>2500000</v>
      </c>
      <c r="L14" s="5">
        <v>246795000</v>
      </c>
      <c r="M14" s="6">
        <v>98.718</v>
      </c>
      <c r="N14" s="20">
        <v>7.9</v>
      </c>
      <c r="O14" s="11" t="s">
        <v>16</v>
      </c>
    </row>
    <row r="15" spans="1:15" ht="12.75" customHeight="1">
      <c r="A15" s="13">
        <f t="shared" si="3"/>
        <v>13</v>
      </c>
      <c r="B15" s="21" t="s">
        <v>27</v>
      </c>
      <c r="C15" s="21" t="s">
        <v>28</v>
      </c>
      <c r="D15" s="21" t="s">
        <v>24</v>
      </c>
      <c r="E15" s="4">
        <v>42283</v>
      </c>
      <c r="F15" s="16">
        <f t="shared" si="0"/>
        <v>26</v>
      </c>
      <c r="G15" s="14" t="str">
        <f t="shared" si="1"/>
        <v>T+1</v>
      </c>
      <c r="H15" s="4">
        <v>42257</v>
      </c>
      <c r="I15" s="15">
        <f t="shared" si="2"/>
        <v>42257</v>
      </c>
      <c r="J15" s="4">
        <v>42258</v>
      </c>
      <c r="K15" s="5">
        <v>500000</v>
      </c>
      <c r="L15" s="5">
        <v>49756350</v>
      </c>
      <c r="M15" s="6">
        <v>99.5127</v>
      </c>
      <c r="N15" s="20">
        <v>7.15</v>
      </c>
      <c r="O15" s="11" t="s">
        <v>16</v>
      </c>
    </row>
    <row r="16" spans="1:15" ht="12.75" customHeight="1">
      <c r="A16" s="13">
        <f t="shared" si="3"/>
        <v>14</v>
      </c>
      <c r="B16" s="21" t="s">
        <v>29</v>
      </c>
      <c r="C16" s="21" t="s">
        <v>30</v>
      </c>
      <c r="D16" s="21" t="s">
        <v>24</v>
      </c>
      <c r="E16" s="4">
        <v>42292</v>
      </c>
      <c r="F16" s="16">
        <f t="shared" si="0"/>
        <v>35</v>
      </c>
      <c r="G16" s="14" t="str">
        <f t="shared" si="1"/>
        <v>T+1</v>
      </c>
      <c r="H16" s="4">
        <v>42257</v>
      </c>
      <c r="I16" s="15">
        <f t="shared" si="2"/>
        <v>42257</v>
      </c>
      <c r="J16" s="4">
        <v>42258</v>
      </c>
      <c r="K16" s="5">
        <v>500000</v>
      </c>
      <c r="L16" s="5">
        <v>49669200</v>
      </c>
      <c r="M16" s="6">
        <v>99.3384</v>
      </c>
      <c r="N16" s="20">
        <v>7.15</v>
      </c>
      <c r="O16" s="11" t="s">
        <v>16</v>
      </c>
    </row>
    <row r="17" spans="1:15" ht="12.75" customHeight="1">
      <c r="A17" s="13">
        <f t="shared" si="3"/>
        <v>15</v>
      </c>
      <c r="B17" s="21" t="s">
        <v>43</v>
      </c>
      <c r="C17" s="21" t="s">
        <v>44</v>
      </c>
      <c r="D17" s="21" t="s">
        <v>24</v>
      </c>
      <c r="E17" s="4">
        <v>42314</v>
      </c>
      <c r="F17" s="16">
        <f t="shared" si="0"/>
        <v>57</v>
      </c>
      <c r="G17" s="14" t="str">
        <f t="shared" si="1"/>
        <v>T+1</v>
      </c>
      <c r="H17" s="4">
        <v>42257</v>
      </c>
      <c r="I17" s="15">
        <f t="shared" si="2"/>
        <v>42257</v>
      </c>
      <c r="J17" s="4">
        <v>42258</v>
      </c>
      <c r="K17" s="5">
        <v>500000</v>
      </c>
      <c r="L17" s="5">
        <v>49434950</v>
      </c>
      <c r="M17" s="6">
        <v>98.8699</v>
      </c>
      <c r="N17" s="20">
        <v>7.45</v>
      </c>
      <c r="O17" s="11" t="s">
        <v>16</v>
      </c>
    </row>
    <row r="18" spans="1:15" ht="12.75" customHeight="1">
      <c r="A18" s="13">
        <f t="shared" si="3"/>
        <v>16</v>
      </c>
      <c r="B18" s="21" t="s">
        <v>41</v>
      </c>
      <c r="C18" s="21" t="s">
        <v>42</v>
      </c>
      <c r="D18" s="21" t="s">
        <v>24</v>
      </c>
      <c r="E18" s="4">
        <v>42275</v>
      </c>
      <c r="F18" s="16">
        <f t="shared" si="0"/>
        <v>18</v>
      </c>
      <c r="G18" s="14" t="str">
        <f t="shared" si="1"/>
        <v>T+1</v>
      </c>
      <c r="H18" s="4">
        <v>42257</v>
      </c>
      <c r="I18" s="15">
        <f t="shared" si="2"/>
        <v>42257</v>
      </c>
      <c r="J18" s="4">
        <v>42258</v>
      </c>
      <c r="K18" s="5">
        <v>500000</v>
      </c>
      <c r="L18" s="5">
        <v>49828250</v>
      </c>
      <c r="M18" s="6">
        <v>99.6565</v>
      </c>
      <c r="N18" s="20">
        <v>7.4</v>
      </c>
      <c r="O18" s="11" t="s">
        <v>16</v>
      </c>
    </row>
    <row r="19" spans="1:15" ht="12.75" customHeight="1">
      <c r="A19" s="13">
        <f t="shared" si="3"/>
        <v>17</v>
      </c>
      <c r="B19" s="21" t="s">
        <v>45</v>
      </c>
      <c r="C19" s="21" t="s">
        <v>15</v>
      </c>
      <c r="D19" s="21" t="s">
        <v>31</v>
      </c>
      <c r="E19" s="4">
        <v>42261</v>
      </c>
      <c r="F19" s="16">
        <f t="shared" si="0"/>
        <v>3</v>
      </c>
      <c r="G19" s="14" t="str">
        <f t="shared" si="1"/>
        <v>T+0</v>
      </c>
      <c r="H19" s="4">
        <v>42258</v>
      </c>
      <c r="I19" s="15">
        <f t="shared" si="2"/>
        <v>42258</v>
      </c>
      <c r="J19" s="4">
        <v>42258</v>
      </c>
      <c r="K19" s="5">
        <v>0</v>
      </c>
      <c r="L19" s="5">
        <v>146531595.77</v>
      </c>
      <c r="M19" s="6">
        <v>99.94175011</v>
      </c>
      <c r="N19" s="20">
        <v>7.0912</v>
      </c>
      <c r="O19" s="11" t="s">
        <v>16</v>
      </c>
    </row>
    <row r="20" spans="1:15" ht="12.75" customHeight="1">
      <c r="A20" s="13">
        <f t="shared" si="3"/>
        <v>18</v>
      </c>
      <c r="B20" s="21" t="s">
        <v>45</v>
      </c>
      <c r="C20" s="21" t="s">
        <v>15</v>
      </c>
      <c r="D20" s="21" t="s">
        <v>32</v>
      </c>
      <c r="E20" s="4">
        <v>42261</v>
      </c>
      <c r="F20" s="16">
        <f t="shared" si="0"/>
        <v>3</v>
      </c>
      <c r="G20" s="14" t="str">
        <f t="shared" si="1"/>
        <v>T+0</v>
      </c>
      <c r="H20" s="4">
        <v>42258</v>
      </c>
      <c r="I20" s="15">
        <f t="shared" si="2"/>
        <v>42258</v>
      </c>
      <c r="J20" s="4">
        <v>42258</v>
      </c>
      <c r="K20" s="5">
        <v>0</v>
      </c>
      <c r="L20" s="5">
        <v>22087126.78</v>
      </c>
      <c r="M20" s="6">
        <v>99.94175011</v>
      </c>
      <c r="N20" s="20">
        <v>7.0912</v>
      </c>
      <c r="O20" s="11" t="s">
        <v>16</v>
      </c>
    </row>
    <row r="21" spans="1:15" ht="12.75" customHeight="1">
      <c r="A21" s="13">
        <f t="shared" si="3"/>
        <v>19</v>
      </c>
      <c r="B21" s="21" t="s">
        <v>45</v>
      </c>
      <c r="C21" s="21" t="s">
        <v>15</v>
      </c>
      <c r="D21" s="21" t="s">
        <v>33</v>
      </c>
      <c r="E21" s="4">
        <v>42261</v>
      </c>
      <c r="F21" s="16">
        <f t="shared" si="0"/>
        <v>3</v>
      </c>
      <c r="G21" s="14" t="str">
        <f t="shared" si="1"/>
        <v>T+0</v>
      </c>
      <c r="H21" s="4">
        <v>42258</v>
      </c>
      <c r="I21" s="15">
        <f t="shared" si="2"/>
        <v>42258</v>
      </c>
      <c r="J21" s="4">
        <v>42258</v>
      </c>
      <c r="K21" s="5">
        <v>0</v>
      </c>
      <c r="L21" s="5">
        <v>49970875.06</v>
      </c>
      <c r="M21" s="6">
        <v>99.94175011</v>
      </c>
      <c r="N21" s="20">
        <v>7.0912</v>
      </c>
      <c r="O21" s="11" t="s">
        <v>16</v>
      </c>
    </row>
    <row r="22" spans="1:15" ht="12.75" customHeight="1">
      <c r="A22" s="13">
        <f t="shared" si="3"/>
        <v>20</v>
      </c>
      <c r="B22" s="21" t="s">
        <v>45</v>
      </c>
      <c r="C22" s="21" t="s">
        <v>15</v>
      </c>
      <c r="D22" s="21" t="s">
        <v>34</v>
      </c>
      <c r="E22" s="4">
        <v>42261</v>
      </c>
      <c r="F22" s="16">
        <f t="shared" si="0"/>
        <v>3</v>
      </c>
      <c r="G22" s="14" t="str">
        <f t="shared" si="1"/>
        <v>T+0</v>
      </c>
      <c r="H22" s="4">
        <v>42258</v>
      </c>
      <c r="I22" s="15">
        <f t="shared" si="2"/>
        <v>42258</v>
      </c>
      <c r="J22" s="4">
        <v>42258</v>
      </c>
      <c r="K22" s="5">
        <v>0</v>
      </c>
      <c r="L22" s="5">
        <v>33841276.01</v>
      </c>
      <c r="M22" s="6">
        <v>99.94175011</v>
      </c>
      <c r="N22" s="20">
        <v>7.0912</v>
      </c>
      <c r="O22" s="11" t="s">
        <v>16</v>
      </c>
    </row>
    <row r="23" spans="1:15" ht="12.75" customHeight="1">
      <c r="A23" s="13">
        <f t="shared" si="3"/>
        <v>21</v>
      </c>
      <c r="B23" s="21" t="s">
        <v>25</v>
      </c>
      <c r="C23" s="21" t="s">
        <v>26</v>
      </c>
      <c r="D23" s="21" t="s">
        <v>35</v>
      </c>
      <c r="E23" s="4">
        <v>42263</v>
      </c>
      <c r="F23" s="16">
        <f t="shared" si="0"/>
        <v>5</v>
      </c>
      <c r="G23" s="14" t="str">
        <f t="shared" si="1"/>
        <v>T+0</v>
      </c>
      <c r="H23" s="4">
        <v>42258</v>
      </c>
      <c r="I23" s="15">
        <f t="shared" si="2"/>
        <v>42258</v>
      </c>
      <c r="J23" s="4">
        <v>42258</v>
      </c>
      <c r="K23" s="5">
        <v>500000</v>
      </c>
      <c r="L23" s="5">
        <v>49950400</v>
      </c>
      <c r="M23" s="6">
        <v>99.9008</v>
      </c>
      <c r="N23" s="20">
        <v>7.25</v>
      </c>
      <c r="O23" s="11" t="s">
        <v>16</v>
      </c>
    </row>
    <row r="24" spans="1:15" ht="12.75" customHeight="1">
      <c r="A24" s="13">
        <f t="shared" si="3"/>
        <v>22</v>
      </c>
      <c r="B24" s="21" t="s">
        <v>45</v>
      </c>
      <c r="C24" s="21" t="s">
        <v>15</v>
      </c>
      <c r="D24" s="21" t="s">
        <v>35</v>
      </c>
      <c r="E24" s="4">
        <v>42261</v>
      </c>
      <c r="F24" s="16">
        <f t="shared" si="0"/>
        <v>3</v>
      </c>
      <c r="G24" s="14" t="str">
        <f t="shared" si="1"/>
        <v>T+0</v>
      </c>
      <c r="H24" s="4">
        <v>42258</v>
      </c>
      <c r="I24" s="15">
        <f t="shared" si="2"/>
        <v>42258</v>
      </c>
      <c r="J24" s="4">
        <v>42258</v>
      </c>
      <c r="K24" s="5">
        <v>0</v>
      </c>
      <c r="L24" s="5">
        <v>121986901.35</v>
      </c>
      <c r="M24" s="6">
        <v>99.94175011</v>
      </c>
      <c r="N24" s="20">
        <v>7.0912</v>
      </c>
      <c r="O24" s="11" t="s">
        <v>16</v>
      </c>
    </row>
    <row r="25" spans="1:15" ht="12.75" customHeight="1">
      <c r="A25" s="13">
        <f t="shared" si="3"/>
        <v>23</v>
      </c>
      <c r="B25" s="21" t="s">
        <v>50</v>
      </c>
      <c r="C25" s="21" t="s">
        <v>51</v>
      </c>
      <c r="D25" s="21" t="s">
        <v>35</v>
      </c>
      <c r="E25" s="4">
        <v>42276</v>
      </c>
      <c r="F25" s="16">
        <f t="shared" si="0"/>
        <v>19</v>
      </c>
      <c r="G25" s="14" t="str">
        <f t="shared" si="1"/>
        <v>T+1</v>
      </c>
      <c r="H25" s="4">
        <v>42257</v>
      </c>
      <c r="I25" s="15">
        <f t="shared" si="2"/>
        <v>42257</v>
      </c>
      <c r="J25" s="4">
        <v>42258</v>
      </c>
      <c r="K25" s="5">
        <v>500000</v>
      </c>
      <c r="L25" s="5">
        <v>49821600</v>
      </c>
      <c r="M25" s="6">
        <v>99.6432</v>
      </c>
      <c r="N25" s="20">
        <v>7.26</v>
      </c>
      <c r="O25" s="11" t="s">
        <v>16</v>
      </c>
    </row>
    <row r="26" spans="1:15" ht="12.75" customHeight="1">
      <c r="A26" s="13">
        <f t="shared" si="3"/>
        <v>24</v>
      </c>
      <c r="B26" s="21" t="s">
        <v>52</v>
      </c>
      <c r="C26" s="21" t="s">
        <v>53</v>
      </c>
      <c r="D26" s="21" t="s">
        <v>35</v>
      </c>
      <c r="E26" s="4">
        <v>42356</v>
      </c>
      <c r="F26" s="16">
        <f t="shared" si="0"/>
        <v>98</v>
      </c>
      <c r="G26" s="14" t="str">
        <f t="shared" si="1"/>
        <v>T+0</v>
      </c>
      <c r="H26" s="4">
        <v>42258</v>
      </c>
      <c r="I26" s="15">
        <f t="shared" si="2"/>
        <v>42258</v>
      </c>
      <c r="J26" s="4">
        <v>42258</v>
      </c>
      <c r="K26" s="5">
        <v>500000</v>
      </c>
      <c r="L26" s="5">
        <v>54373950</v>
      </c>
      <c r="M26" s="6">
        <v>108.7479</v>
      </c>
      <c r="N26" s="20">
        <v>7.9</v>
      </c>
      <c r="O26" s="11" t="s">
        <v>16</v>
      </c>
    </row>
    <row r="27" spans="1:15" ht="12.75" customHeight="1">
      <c r="A27" s="13">
        <f t="shared" si="3"/>
        <v>25</v>
      </c>
      <c r="B27" s="21" t="s">
        <v>52</v>
      </c>
      <c r="C27" s="21" t="s">
        <v>53</v>
      </c>
      <c r="D27" s="21" t="s">
        <v>35</v>
      </c>
      <c r="E27" s="4">
        <v>42356</v>
      </c>
      <c r="F27" s="16">
        <f t="shared" si="0"/>
        <v>98</v>
      </c>
      <c r="G27" s="14" t="str">
        <f t="shared" si="1"/>
        <v>T+0</v>
      </c>
      <c r="H27" s="4">
        <v>42258</v>
      </c>
      <c r="I27" s="15">
        <f t="shared" si="2"/>
        <v>42258</v>
      </c>
      <c r="J27" s="4">
        <v>42258</v>
      </c>
      <c r="K27" s="5">
        <v>500000</v>
      </c>
      <c r="L27" s="5">
        <v>54373950</v>
      </c>
      <c r="M27" s="6">
        <v>108.7479</v>
      </c>
      <c r="N27" s="20">
        <v>7.9</v>
      </c>
      <c r="O27" s="11" t="s">
        <v>16</v>
      </c>
    </row>
    <row r="28" spans="1:15" ht="12.75" customHeight="1">
      <c r="A28" s="13">
        <f t="shared" si="3"/>
        <v>26</v>
      </c>
      <c r="B28" s="21" t="s">
        <v>45</v>
      </c>
      <c r="C28" s="21" t="s">
        <v>15</v>
      </c>
      <c r="D28" s="21" t="s">
        <v>38</v>
      </c>
      <c r="E28" s="4">
        <v>42261</v>
      </c>
      <c r="F28" s="16">
        <f t="shared" si="0"/>
        <v>3</v>
      </c>
      <c r="G28" s="14" t="str">
        <f t="shared" si="1"/>
        <v>T+0</v>
      </c>
      <c r="H28" s="4">
        <v>42258</v>
      </c>
      <c r="I28" s="15">
        <f t="shared" si="2"/>
        <v>42258</v>
      </c>
      <c r="J28" s="4">
        <v>42258</v>
      </c>
      <c r="K28" s="5">
        <v>0</v>
      </c>
      <c r="L28" s="5">
        <v>9954198.31</v>
      </c>
      <c r="M28" s="6">
        <v>99.94175011</v>
      </c>
      <c r="N28" s="20">
        <v>7.0912</v>
      </c>
      <c r="O28" s="11" t="s">
        <v>16</v>
      </c>
    </row>
    <row r="29" spans="1:15" ht="12.75" customHeight="1">
      <c r="A29" s="13">
        <f t="shared" si="3"/>
        <v>27</v>
      </c>
      <c r="B29" s="21" t="s">
        <v>45</v>
      </c>
      <c r="C29" s="21" t="s">
        <v>15</v>
      </c>
      <c r="D29" s="21" t="s">
        <v>39</v>
      </c>
      <c r="E29" s="4">
        <v>42261</v>
      </c>
      <c r="F29" s="16">
        <f t="shared" si="0"/>
        <v>3</v>
      </c>
      <c r="G29" s="14" t="str">
        <f t="shared" si="1"/>
        <v>T+0</v>
      </c>
      <c r="H29" s="4">
        <v>42258</v>
      </c>
      <c r="I29" s="15">
        <f t="shared" si="2"/>
        <v>42258</v>
      </c>
      <c r="J29" s="4">
        <v>42258</v>
      </c>
      <c r="K29" s="5">
        <v>0</v>
      </c>
      <c r="L29" s="5">
        <v>179895.15</v>
      </c>
      <c r="M29" s="6">
        <v>99.94175011</v>
      </c>
      <c r="N29" s="20">
        <v>7.0912</v>
      </c>
      <c r="O29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2015-09-28T10:44:49Z</dcterms:modified>
  <cp:category/>
  <cp:version/>
  <cp:contentType/>
  <cp:contentStatus/>
</cp:coreProperties>
</file>