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<sst xmlns="http://schemas.openxmlformats.org/spreadsheetml/2006/main" count="87" uniqueCount="45">
  <si>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</si>
  <si>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</si>
  <si>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</si>
  <si>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</si>
  <si>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</si>
  <si>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</si>
  <si>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</si>
  <si>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</si>
  <si>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</si>
  <si>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</si>
  <si>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</si>
  <si>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</si>
  <si>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</si>
  <si>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</si>
  <si>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</si>
  <si>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</si>
  <si>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</si>
  <si>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</si>
  <si>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</si>
  <si>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</si>
  <si>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</si>
  <si>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</si>
  <si>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</si>
  <si>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</si>
  <si>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</si>
  <si>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</si>
  <si>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</si>
  <si>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</si>
  <si>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</si>
  <si>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</si>
  <si>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</si>
  <si>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</si>
  <si>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TREPS_RED_20.06.2022</t>
  </si>
  <si>
    <t>NA</t>
  </si>
  <si>
    <t>TREPS</t>
  </si>
  <si>
    <t>Buy</t>
  </si>
  <si>
    <t>Not Applicable</t>
  </si>
  <si>
    <t>PGIM MUTUAL FUND</t>
  </si>
  <si>
    <t>PGIM India Midcap Opportunities Fund</t>
  </si>
  <si>
    <t>Open ended</t>
  </si>
  <si>
    <t>Secondary through market</t>
  </si>
  <si>
    <t>PGIM India Liquid Fund</t>
  </si>
  <si>
    <t>PGIM India Overnight Fund</t>
  </si>
  <si>
    <t>PGIM India Arbitrage Fund</t>
  </si>
  <si>
    <t>PGIM India Flexi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</si>
</sst>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
  <sheetViews>
    <sheetView tabSelected="1" zoomScalePageLayoutView="0" workbookViewId="0" topLeftCell="A1">
      <selection activeCell="A1" sqref="A1"/>
    </sheetView>
  </sheetViews>
  <sheetFormatPr defaultColWidth="9.140625" defaultRowHeight="12.75"/>
  <cols>
    <col min="1" max="1" width="10.7109375" style="0" customWidth="1"/>
    <col min="2" max="2" width="22.14062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3.0039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44732</v>
      </c>
      <c r="M11" s="4">
        <v>2</v>
      </c>
      <c r="N11" s="6">
        <v>44732</v>
      </c>
      <c r="O11" s="6">
        <v>44729</v>
      </c>
      <c r="P11" s="6">
        <v>44730</v>
      </c>
      <c r="Q11" s="4">
        <v>1120250</v>
      </c>
      <c r="R11" s="4">
        <v>100</v>
      </c>
      <c r="S11" s="8">
        <v>99.974253</v>
      </c>
      <c r="T11" s="4">
        <v>0</v>
      </c>
      <c r="U11" s="10">
        <f>(Q11*R11*S11/100)+T11</f>
        <v>111996156.92325</v>
      </c>
      <c r="V11" s="12">
        <v>0.047</v>
      </c>
      <c r="W11" s="12">
        <v>0.047</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44732</v>
      </c>
      <c r="M12" s="5">
        <v>2</v>
      </c>
      <c r="N12" s="7">
        <v>44732</v>
      </c>
      <c r="O12" s="7">
        <v>44729</v>
      </c>
      <c r="P12" s="7">
        <v>44730</v>
      </c>
      <c r="Q12" s="5">
        <v>103000</v>
      </c>
      <c r="R12" s="5">
        <v>100</v>
      </c>
      <c r="S12" s="9">
        <v>99.974253</v>
      </c>
      <c r="T12" s="5">
        <v>0</v>
      </c>
      <c r="U12" s="11">
        <f>(Q12*R12*S12/100)+T12</f>
        <v>10297348.059</v>
      </c>
      <c r="V12" s="13">
        <v>0.047</v>
      </c>
      <c r="W12" s="13">
        <v>0.047</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44732</v>
      </c>
      <c r="M13" s="5">
        <v>2</v>
      </c>
      <c r="N13" s="7">
        <v>44732</v>
      </c>
      <c r="O13" s="7">
        <v>44729</v>
      </c>
      <c r="P13" s="7">
        <v>44730</v>
      </c>
      <c r="Q13" s="5">
        <v>1500</v>
      </c>
      <c r="R13" s="5">
        <v>100</v>
      </c>
      <c r="S13" s="9">
        <v>99.974253</v>
      </c>
      <c r="T13" s="5">
        <v>0</v>
      </c>
      <c r="U13" s="11">
        <f>(Q13*R13*S13/100)+T13</f>
        <v>149961.3795</v>
      </c>
      <c r="V13" s="13">
        <v>0.047</v>
      </c>
      <c r="W13" s="13">
        <v>0.047</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44732</v>
      </c>
      <c r="M14" s="5">
        <v>2</v>
      </c>
      <c r="N14" s="7">
        <v>44732</v>
      </c>
      <c r="O14" s="7">
        <v>44729</v>
      </c>
      <c r="P14" s="7">
        <v>44730</v>
      </c>
      <c r="Q14" s="5">
        <v>55000</v>
      </c>
      <c r="R14" s="5">
        <v>100</v>
      </c>
      <c r="S14" s="9">
        <v>99.974253</v>
      </c>
      <c r="T14" s="5">
        <v>0</v>
      </c>
      <c r="U14" s="11">
        <f>(Q14*R14*S14/100)+T14</f>
        <v>5498583.915</v>
      </c>
      <c r="V14" s="13">
        <v>0.047</v>
      </c>
      <c r="W14" s="13">
        <v>0.047</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44732</v>
      </c>
      <c r="M15" s="5">
        <v>2</v>
      </c>
      <c r="N15" s="7">
        <v>44732</v>
      </c>
      <c r="O15" s="7">
        <v>44729</v>
      </c>
      <c r="P15" s="7">
        <v>44730</v>
      </c>
      <c r="Q15" s="5">
        <v>920250</v>
      </c>
      <c r="R15" s="5">
        <v>100</v>
      </c>
      <c r="S15" s="9">
        <v>99.974253</v>
      </c>
      <c r="T15" s="5">
        <v>0</v>
      </c>
      <c r="U15" s="11">
        <f>(Q15*R15*S15/100)+T15</f>
        <v>92001306.32325001</v>
      </c>
      <c r="V15" s="13">
        <v>0.047</v>
      </c>
      <c r="W15" s="13">
        <v>0.047</v>
      </c>
      <c r="X15"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2022-06-23T05:47:00Z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