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ransaction Report" sheetId="1" r:id="rId1"/>
  </sheets>
  <definedNames/>
  <calcPr fullCalcOnLoad="1"/>
</workbook>
</file>

<file path=xl/sharedStrings.xml><?xml version="1.0" encoding="utf-8"?>
<sst xmlns="http://schemas.openxmlformats.org/spreadsheetml/2006/main" count="230" uniqueCount="96">
  <si>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</si>
  <si>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</si>
  <si>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</si>
  <si>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</si>
  <si>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</si>
  <si>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</si>
  <si>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</si>
  <si>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</si>
  <si>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</si>
  <si>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Price at which valued</t>
  </si>
  <si>
    <t>Yield at which valued</t>
  </si>
  <si>
    <t>9.45% Indiabulls Housing Fin(MD 21/03/2017)</t>
  </si>
  <si>
    <t>INE148I07DZ0</t>
  </si>
  <si>
    <t>DHFL Pramerica Short Maturity Fund</t>
  </si>
  <si>
    <t>T+0</t>
  </si>
  <si>
    <t>Magma Fincorp Ltd ZCB Opt 3 (25/08/2017)</t>
  </si>
  <si>
    <t>INE511C07532</t>
  </si>
  <si>
    <t>DHFL Pramerica Insta Cash Plus Fund</t>
  </si>
  <si>
    <t>Corporation Bank CD (MD 07/06/2016)</t>
  </si>
  <si>
    <t>INE112A16JW8</t>
  </si>
  <si>
    <t>Edelweiss Commodities Service CP (MD 15/06/2016)</t>
  </si>
  <si>
    <t>INE657N14FH9</t>
  </si>
  <si>
    <t>Indian Bank CD (MD 21/06/2016)</t>
  </si>
  <si>
    <t>INE562A16HX6</t>
  </si>
  <si>
    <t>Oriental Bank of Commerce CD (MD 09/06/2016)</t>
  </si>
  <si>
    <t>INE141A16WN9</t>
  </si>
  <si>
    <t>Oriental Bank of Commerce CD (MD 10/06/2016)</t>
  </si>
  <si>
    <t>INE141A16WM1</t>
  </si>
  <si>
    <t>Reliance Home Fin Ltd CP (MD 27/06/2016)</t>
  </si>
  <si>
    <t>INE217K14964</t>
  </si>
  <si>
    <t>Steel Authority of India Ltd CP (MD 02/05/2016)</t>
  </si>
  <si>
    <t>INE114A14CO1</t>
  </si>
  <si>
    <t>8.8% ICICI Home Finance Co Ltd NCD (MD 15/11/2017)</t>
  </si>
  <si>
    <t>INE071G07116</t>
  </si>
  <si>
    <t>DHFL Pramerica Premier Bond Fund</t>
  </si>
  <si>
    <t>DHFL Pramerica Low Duration Fund</t>
  </si>
  <si>
    <t>8.14% Nuclear Power Corpn NCD OP B (MD 25/03/2027)</t>
  </si>
  <si>
    <t>INE206D08279</t>
  </si>
  <si>
    <t>DHFL Pramerica Banking &amp; PSU Debt Fund</t>
  </si>
  <si>
    <t>7.39% NHAI Tax Free Tr2 Ser II A NCD (09/03/2031)</t>
  </si>
  <si>
    <t>INE906B07EO8</t>
  </si>
  <si>
    <t>DHFL Pramerica Medium Term Income Fund</t>
  </si>
  <si>
    <t>DHFL Pramerica Credit Opportunities Fund</t>
  </si>
  <si>
    <t>S.No</t>
  </si>
  <si>
    <t>Quantity traded</t>
  </si>
  <si>
    <t>Value of the Trade</t>
  </si>
  <si>
    <t>9.7664</t>
  </si>
  <si>
    <t>Inter-scheme</t>
  </si>
  <si>
    <t>9.004</t>
  </si>
  <si>
    <t>South Indian Bank Ltd CD (MD 10/06/2016)</t>
  </si>
  <si>
    <t>INE683A16GK9</t>
  </si>
  <si>
    <t>T+1</t>
  </si>
  <si>
    <t>7.23</t>
  </si>
  <si>
    <t>Off market trade</t>
  </si>
  <si>
    <t>Century Textiles &amp; Industries CP (MD 03/06/2016)</t>
  </si>
  <si>
    <t>INE055A14DJ4</t>
  </si>
  <si>
    <t>7.41</t>
  </si>
  <si>
    <t>7.25</t>
  </si>
  <si>
    <t>7.05</t>
  </si>
  <si>
    <t>7.24</t>
  </si>
  <si>
    <t>8.1</t>
  </si>
  <si>
    <t>8.5033</t>
  </si>
  <si>
    <t>8.41</t>
  </si>
  <si>
    <t>Market trade</t>
  </si>
  <si>
    <t>8.1994</t>
  </si>
  <si>
    <t>Axis Bank Ltd CD (MD 10/04/2017)</t>
  </si>
  <si>
    <t>INE238A16I90</t>
  </si>
  <si>
    <t>DHFL Pramerica Fixed Maturity Plan - Series 38</t>
  </si>
  <si>
    <t>7.58</t>
  </si>
  <si>
    <t>DHFL Pramerica Hybrid Fixed Term Fund - Series 19</t>
  </si>
  <si>
    <t>DHFL Pramerica Fixed Maturity Plan - Series 49</t>
  </si>
  <si>
    <t>8.15% GOI (MD 24/11/2026)</t>
  </si>
  <si>
    <t>IN0020140060</t>
  </si>
  <si>
    <t>7.7641</t>
  </si>
  <si>
    <t>Market Trade</t>
  </si>
  <si>
    <t>8% Gujarat SDL(MD 20/04/2026)</t>
  </si>
  <si>
    <t>IN1520160012</t>
  </si>
  <si>
    <t>7.9411</t>
  </si>
  <si>
    <t>8.38% Karnataka SDL (MD 27/01/2026)</t>
  </si>
  <si>
    <t>IN1920150084</t>
  </si>
  <si>
    <t>8.0318</t>
  </si>
  <si>
    <t>8.0326</t>
  </si>
  <si>
    <t>7.7628</t>
  </si>
  <si>
    <t>6.8879</t>
  </si>
  <si>
    <t>DHFL Pramerica Fixed Maturity Plan - Series 56</t>
  </si>
  <si>
    <t>DHFL Pramerica Fixed Maturity Plan - Series 57</t>
  </si>
  <si>
    <t>DHFL Pramerica Fixed Maturity Plan - Series 62</t>
  </si>
  <si>
    <t>7.59% GOI (MD 20/03/2029)</t>
  </si>
  <si>
    <t>IN0020150069</t>
  </si>
  <si>
    <t>7.659</t>
  </si>
  <si>
    <t>7.6593</t>
  </si>
  <si>
    <t>* Inter-scheme/Market Trade</t>
  </si>
  <si>
    <t>Type of trade*</t>
  </si>
  <si>
    <t>7.39% NHAI - 09-Mar-2031</t>
  </si>
  <si>
    <t>DHFL PRAMERICA DYNAMIC BOND FUND</t>
  </si>
  <si>
    <t>8.14% NPCIL MAT - 25-Mar-2027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</si>
</sst>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-mmm\-yyyy"/>
    <numFmt numFmtId="171" formatCode="#,##0.000000"/>
    <numFmt numFmtId="172" formatCode="#,##0.0000%"/>
    <numFmt numFmtId="173" formatCode="#0.00"/>
    <numFmt numFmtId="174" formatCode="[$-4009]dd\ mmmm\ 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42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>
      <alignment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4" xfId="42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170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173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  <xf numFmtId="17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9">
      <selection activeCell="A37" sqref="A37"/>
    </sheetView>
  </sheetViews>
  <sheetFormatPr defaultColWidth="9.140625" defaultRowHeight="12.75"/>
  <cols>
    <col min="1" max="1" width="5.28125" style="0" bestFit="1" customWidth="1"/>
    <col min="2" max="2" width="49.421875" style="0" bestFit="1" customWidth="1"/>
    <col min="3" max="3" width="14.8515625" style="0" bestFit="1" customWidth="1"/>
    <col min="4" max="4" width="45.8515625" style="0" bestFit="1" customWidth="1"/>
    <col min="5" max="5" width="13.140625" style="0" bestFit="1" customWidth="1"/>
    <col min="6" max="6" width="13.7109375" style="0" bestFit="1" customWidth="1"/>
    <col min="7" max="7" width="15.421875" style="0" bestFit="1" customWidth="1"/>
    <col min="8" max="8" width="11.00390625" style="0" bestFit="1" customWidth="1"/>
    <col min="9" max="9" width="14.57421875" style="0" bestFit="1" customWidth="1"/>
    <col min="10" max="10" width="15.7109375" style="0" bestFit="1" customWidth="1"/>
    <col min="11" max="11" width="15.140625" style="0" bestFit="1" customWidth="1"/>
    <col min="12" max="12" width="18.140625" style="0" bestFit="1" customWidth="1"/>
    <col min="13" max="13" width="21.00390625" style="0" bestFit="1" customWidth="1"/>
    <col min="14" max="14" width="20.8515625" style="0" bestFit="1" customWidth="1"/>
    <col min="15" max="16" width="14.421875" style="0" bestFit="1" customWidth="1"/>
    <col min="17" max="17" width="16.8515625" style="0" bestFit="1" customWidth="1"/>
    <col min="18" max="19" width="18.421875" style="0" bestFit="1" customWidth="1"/>
    <col min="20" max="20" width="35.28125" style="0" bestFit="1" customWidth="1"/>
    <col min="21" max="21" width="30.28125" style="0" bestFit="1" customWidth="1"/>
    <col min="22" max="22" width="16.8515625" style="0" bestFit="1" customWidth="1"/>
  </cols>
  <sheetData>
    <row r="1" spans="1:15" s="4" customFormat="1" ht="12.75" customHeight="1">
      <c r="A1" s="18" t="s">
        <v>91</v>
      </c>
      <c r="B1" s="19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3"/>
    </row>
    <row r="2" spans="1:15" s="9" customFormat="1" ht="12.75" customHeight="1">
      <c r="A2" s="5" t="s">
        <v>43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7" t="s">
        <v>44</v>
      </c>
      <c r="L2" s="6" t="s">
        <v>45</v>
      </c>
      <c r="M2" s="6" t="s">
        <v>9</v>
      </c>
      <c r="N2" s="6" t="s">
        <v>10</v>
      </c>
      <c r="O2" s="8" t="s">
        <v>92</v>
      </c>
    </row>
    <row r="3" spans="1:15" s="16" customFormat="1" ht="12.75" customHeight="1">
      <c r="A3" s="10">
        <v>1</v>
      </c>
      <c r="B3" s="11" t="s">
        <v>15</v>
      </c>
      <c r="C3" s="11" t="s">
        <v>16</v>
      </c>
      <c r="D3" s="17" t="s">
        <v>13</v>
      </c>
      <c r="E3" s="12">
        <v>42972</v>
      </c>
      <c r="F3" s="13">
        <v>490</v>
      </c>
      <c r="G3" s="12" t="s">
        <v>14</v>
      </c>
      <c r="H3" s="12">
        <v>42482</v>
      </c>
      <c r="I3" s="12">
        <v>42482</v>
      </c>
      <c r="J3" s="12">
        <v>42482</v>
      </c>
      <c r="K3" s="14">
        <v>1500000</v>
      </c>
      <c r="L3" s="14">
        <v>159721200</v>
      </c>
      <c r="M3" s="14">
        <v>106.4808</v>
      </c>
      <c r="N3" s="15" t="s">
        <v>46</v>
      </c>
      <c r="O3" s="16" t="s">
        <v>47</v>
      </c>
    </row>
    <row r="4" spans="1:15" s="16" customFormat="1" ht="12.75" customHeight="1">
      <c r="A4" s="10">
        <f>+A3+1</f>
        <v>2</v>
      </c>
      <c r="B4" s="11" t="s">
        <v>11</v>
      </c>
      <c r="C4" s="11" t="s">
        <v>12</v>
      </c>
      <c r="D4" s="17" t="s">
        <v>13</v>
      </c>
      <c r="E4" s="12">
        <v>42815</v>
      </c>
      <c r="F4" s="13">
        <v>333</v>
      </c>
      <c r="G4" s="12" t="s">
        <v>14</v>
      </c>
      <c r="H4" s="12">
        <v>42482</v>
      </c>
      <c r="I4" s="12">
        <v>42482</v>
      </c>
      <c r="J4" s="12">
        <v>42482</v>
      </c>
      <c r="K4" s="14">
        <v>1410000</v>
      </c>
      <c r="L4" s="14">
        <v>141485463</v>
      </c>
      <c r="M4" s="14">
        <v>100.3443</v>
      </c>
      <c r="N4" s="15" t="s">
        <v>48</v>
      </c>
      <c r="O4" s="16" t="s">
        <v>47</v>
      </c>
    </row>
    <row r="5" spans="1:15" s="16" customFormat="1" ht="12.75" customHeight="1">
      <c r="A5" s="10">
        <f aca="true" t="shared" si="0" ref="A5:A36">+A4+1</f>
        <v>3</v>
      </c>
      <c r="B5" s="11" t="s">
        <v>49</v>
      </c>
      <c r="C5" s="11" t="s">
        <v>50</v>
      </c>
      <c r="D5" s="17" t="s">
        <v>17</v>
      </c>
      <c r="E5" s="12">
        <v>42531</v>
      </c>
      <c r="F5" s="13">
        <v>49</v>
      </c>
      <c r="G5" s="12" t="s">
        <v>51</v>
      </c>
      <c r="H5" s="12">
        <v>42481</v>
      </c>
      <c r="I5" s="12">
        <v>42481</v>
      </c>
      <c r="J5" s="12">
        <v>42482</v>
      </c>
      <c r="K5" s="14">
        <v>5000000</v>
      </c>
      <c r="L5" s="14">
        <v>495193500</v>
      </c>
      <c r="M5" s="14">
        <v>99.0387</v>
      </c>
      <c r="N5" s="15" t="s">
        <v>52</v>
      </c>
      <c r="O5" s="16" t="s">
        <v>53</v>
      </c>
    </row>
    <row r="6" spans="1:15" s="16" customFormat="1" ht="12.75" customHeight="1">
      <c r="A6" s="10">
        <f t="shared" si="0"/>
        <v>4</v>
      </c>
      <c r="B6" s="11" t="s">
        <v>54</v>
      </c>
      <c r="C6" s="11" t="s">
        <v>55</v>
      </c>
      <c r="D6" s="17" t="s">
        <v>17</v>
      </c>
      <c r="E6" s="12">
        <v>42524</v>
      </c>
      <c r="F6" s="13">
        <v>42</v>
      </c>
      <c r="G6" s="12" t="s">
        <v>51</v>
      </c>
      <c r="H6" s="12">
        <v>42481</v>
      </c>
      <c r="I6" s="12">
        <v>42481</v>
      </c>
      <c r="J6" s="12">
        <v>42482</v>
      </c>
      <c r="K6" s="14">
        <v>2500000</v>
      </c>
      <c r="L6" s="14">
        <v>247886500</v>
      </c>
      <c r="M6" s="14">
        <v>99.1546</v>
      </c>
      <c r="N6" s="15" t="s">
        <v>56</v>
      </c>
      <c r="O6" s="16" t="s">
        <v>53</v>
      </c>
    </row>
    <row r="7" spans="1:15" s="16" customFormat="1" ht="12.75" customHeight="1">
      <c r="A7" s="10">
        <f t="shared" si="0"/>
        <v>5</v>
      </c>
      <c r="B7" s="11" t="s">
        <v>24</v>
      </c>
      <c r="C7" s="11" t="s">
        <v>25</v>
      </c>
      <c r="D7" s="17" t="s">
        <v>17</v>
      </c>
      <c r="E7" s="12">
        <v>42530</v>
      </c>
      <c r="F7" s="13">
        <v>48</v>
      </c>
      <c r="G7" s="12" t="s">
        <v>14</v>
      </c>
      <c r="H7" s="12">
        <v>42482</v>
      </c>
      <c r="I7" s="12">
        <v>42482</v>
      </c>
      <c r="J7" s="12">
        <v>42482</v>
      </c>
      <c r="K7" s="14">
        <v>2500000</v>
      </c>
      <c r="L7" s="14">
        <v>247639000</v>
      </c>
      <c r="M7" s="14">
        <v>99.0556</v>
      </c>
      <c r="N7" s="15" t="s">
        <v>57</v>
      </c>
      <c r="O7" s="16" t="s">
        <v>53</v>
      </c>
    </row>
    <row r="8" spans="1:15" s="16" customFormat="1" ht="12.75" customHeight="1">
      <c r="A8" s="10">
        <f t="shared" si="0"/>
        <v>6</v>
      </c>
      <c r="B8" s="11" t="s">
        <v>22</v>
      </c>
      <c r="C8" s="11" t="s">
        <v>23</v>
      </c>
      <c r="D8" s="17" t="s">
        <v>17</v>
      </c>
      <c r="E8" s="12">
        <v>42542</v>
      </c>
      <c r="F8" s="13">
        <v>60</v>
      </c>
      <c r="G8" s="12" t="s">
        <v>14</v>
      </c>
      <c r="H8" s="12">
        <v>42482</v>
      </c>
      <c r="I8" s="12">
        <v>42482</v>
      </c>
      <c r="J8" s="12">
        <v>42482</v>
      </c>
      <c r="K8" s="14">
        <v>5000000</v>
      </c>
      <c r="L8" s="14">
        <v>494272000</v>
      </c>
      <c r="M8" s="14">
        <v>98.8544</v>
      </c>
      <c r="N8" s="15" t="s">
        <v>58</v>
      </c>
      <c r="O8" s="16" t="s">
        <v>53</v>
      </c>
    </row>
    <row r="9" spans="1:15" s="16" customFormat="1" ht="12.75" customHeight="1">
      <c r="A9" s="10">
        <f t="shared" si="0"/>
        <v>7</v>
      </c>
      <c r="B9" s="11" t="s">
        <v>22</v>
      </c>
      <c r="C9" s="11" t="s">
        <v>23</v>
      </c>
      <c r="D9" s="17" t="s">
        <v>17</v>
      </c>
      <c r="E9" s="12">
        <v>42542</v>
      </c>
      <c r="F9" s="13">
        <v>60</v>
      </c>
      <c r="G9" s="12" t="s">
        <v>14</v>
      </c>
      <c r="H9" s="12">
        <v>42482</v>
      </c>
      <c r="I9" s="12">
        <v>42482</v>
      </c>
      <c r="J9" s="12">
        <v>42482</v>
      </c>
      <c r="K9" s="14">
        <v>5000000</v>
      </c>
      <c r="L9" s="14">
        <v>494272000</v>
      </c>
      <c r="M9" s="14">
        <v>98.8544</v>
      </c>
      <c r="N9" s="15" t="s">
        <v>58</v>
      </c>
      <c r="O9" s="16" t="s">
        <v>53</v>
      </c>
    </row>
    <row r="10" spans="1:15" s="16" customFormat="1" ht="12.75" customHeight="1">
      <c r="A10" s="10">
        <f t="shared" si="0"/>
        <v>8</v>
      </c>
      <c r="B10" s="11" t="s">
        <v>22</v>
      </c>
      <c r="C10" s="11" t="s">
        <v>23</v>
      </c>
      <c r="D10" s="17" t="s">
        <v>17</v>
      </c>
      <c r="E10" s="12">
        <v>42542</v>
      </c>
      <c r="F10" s="13">
        <v>60</v>
      </c>
      <c r="G10" s="12" t="s">
        <v>14</v>
      </c>
      <c r="H10" s="12">
        <v>42482</v>
      </c>
      <c r="I10" s="12">
        <v>42482</v>
      </c>
      <c r="J10" s="12">
        <v>42482</v>
      </c>
      <c r="K10" s="14">
        <v>5000000</v>
      </c>
      <c r="L10" s="14">
        <v>494272000</v>
      </c>
      <c r="M10" s="14">
        <v>98.8544</v>
      </c>
      <c r="N10" s="15" t="s">
        <v>58</v>
      </c>
      <c r="O10" s="16" t="s">
        <v>53</v>
      </c>
    </row>
    <row r="11" spans="1:15" s="16" customFormat="1" ht="12.75" customHeight="1">
      <c r="A11" s="10">
        <f t="shared" si="0"/>
        <v>9</v>
      </c>
      <c r="B11" s="11" t="s">
        <v>18</v>
      </c>
      <c r="C11" s="11" t="s">
        <v>19</v>
      </c>
      <c r="D11" s="17" t="s">
        <v>17</v>
      </c>
      <c r="E11" s="12">
        <v>42528</v>
      </c>
      <c r="F11" s="13">
        <v>46</v>
      </c>
      <c r="G11" s="12" t="s">
        <v>14</v>
      </c>
      <c r="H11" s="12">
        <v>42482</v>
      </c>
      <c r="I11" s="12">
        <v>42482</v>
      </c>
      <c r="J11" s="12">
        <v>42482</v>
      </c>
      <c r="K11" s="14">
        <v>5000000</v>
      </c>
      <c r="L11" s="14">
        <v>495596500</v>
      </c>
      <c r="M11" s="14">
        <v>99.1193</v>
      </c>
      <c r="N11" s="15" t="s">
        <v>58</v>
      </c>
      <c r="O11" s="16" t="s">
        <v>53</v>
      </c>
    </row>
    <row r="12" spans="1:15" s="16" customFormat="1" ht="12.75" customHeight="1">
      <c r="A12" s="10">
        <f t="shared" si="0"/>
        <v>10</v>
      </c>
      <c r="B12" s="11" t="s">
        <v>30</v>
      </c>
      <c r="C12" s="11" t="s">
        <v>31</v>
      </c>
      <c r="D12" s="17" t="s">
        <v>17</v>
      </c>
      <c r="E12" s="12">
        <v>42492</v>
      </c>
      <c r="F12" s="13">
        <v>10</v>
      </c>
      <c r="G12" s="12" t="s">
        <v>14</v>
      </c>
      <c r="H12" s="12">
        <v>42482</v>
      </c>
      <c r="I12" s="12">
        <v>42482</v>
      </c>
      <c r="J12" s="12">
        <v>42482</v>
      </c>
      <c r="K12" s="14">
        <v>15000000</v>
      </c>
      <c r="L12" s="14">
        <v>1497030000</v>
      </c>
      <c r="M12" s="14">
        <v>99.802</v>
      </c>
      <c r="N12" s="15" t="s">
        <v>59</v>
      </c>
      <c r="O12" s="16" t="s">
        <v>53</v>
      </c>
    </row>
    <row r="13" spans="1:15" s="16" customFormat="1" ht="12.75" customHeight="1">
      <c r="A13" s="10">
        <f t="shared" si="0"/>
        <v>11</v>
      </c>
      <c r="B13" s="11" t="s">
        <v>28</v>
      </c>
      <c r="C13" s="11" t="s">
        <v>29</v>
      </c>
      <c r="D13" s="17" t="s">
        <v>17</v>
      </c>
      <c r="E13" s="12">
        <v>42548</v>
      </c>
      <c r="F13" s="13">
        <v>66</v>
      </c>
      <c r="G13" s="12" t="s">
        <v>14</v>
      </c>
      <c r="H13" s="12">
        <v>42482</v>
      </c>
      <c r="I13" s="12">
        <v>42482</v>
      </c>
      <c r="J13" s="12">
        <v>42482</v>
      </c>
      <c r="K13" s="14">
        <v>5000000</v>
      </c>
      <c r="L13" s="14">
        <v>492782500</v>
      </c>
      <c r="M13" s="14">
        <v>98.5565</v>
      </c>
      <c r="N13" s="15" t="s">
        <v>60</v>
      </c>
      <c r="O13" s="16" t="s">
        <v>53</v>
      </c>
    </row>
    <row r="14" spans="1:15" s="16" customFormat="1" ht="12.75" customHeight="1">
      <c r="A14" s="10">
        <f t="shared" si="0"/>
        <v>12</v>
      </c>
      <c r="B14" s="11" t="s">
        <v>26</v>
      </c>
      <c r="C14" s="11" t="s">
        <v>27</v>
      </c>
      <c r="D14" s="17" t="s">
        <v>17</v>
      </c>
      <c r="E14" s="12">
        <v>42531</v>
      </c>
      <c r="F14" s="13">
        <v>49</v>
      </c>
      <c r="G14" s="12" t="s">
        <v>14</v>
      </c>
      <c r="H14" s="12">
        <v>42482</v>
      </c>
      <c r="I14" s="12">
        <v>42482</v>
      </c>
      <c r="J14" s="12">
        <v>42482</v>
      </c>
      <c r="K14" s="14">
        <v>2500000</v>
      </c>
      <c r="L14" s="14">
        <v>247590250</v>
      </c>
      <c r="M14" s="14">
        <v>99.0361</v>
      </c>
      <c r="N14" s="15" t="s">
        <v>57</v>
      </c>
      <c r="O14" s="16" t="s">
        <v>53</v>
      </c>
    </row>
    <row r="15" spans="1:15" s="16" customFormat="1" ht="12.75" customHeight="1">
      <c r="A15" s="10">
        <f t="shared" si="0"/>
        <v>13</v>
      </c>
      <c r="B15" s="11" t="s">
        <v>20</v>
      </c>
      <c r="C15" s="11" t="s">
        <v>21</v>
      </c>
      <c r="D15" s="17" t="s">
        <v>17</v>
      </c>
      <c r="E15" s="12">
        <v>42536</v>
      </c>
      <c r="F15" s="13">
        <v>54</v>
      </c>
      <c r="G15" s="12" t="s">
        <v>14</v>
      </c>
      <c r="H15" s="12">
        <v>42482</v>
      </c>
      <c r="I15" s="12">
        <v>42482</v>
      </c>
      <c r="J15" s="12">
        <v>42482</v>
      </c>
      <c r="K15" s="14">
        <v>5000000</v>
      </c>
      <c r="L15" s="14">
        <v>493788000</v>
      </c>
      <c r="M15" s="14">
        <v>98.7576</v>
      </c>
      <c r="N15" s="15" t="s">
        <v>61</v>
      </c>
      <c r="O15" s="16" t="s">
        <v>47</v>
      </c>
    </row>
    <row r="16" spans="1:15" s="16" customFormat="1" ht="12.75" customHeight="1">
      <c r="A16" s="10">
        <f t="shared" si="0"/>
        <v>14</v>
      </c>
      <c r="B16" s="11" t="s">
        <v>32</v>
      </c>
      <c r="C16" s="11" t="s">
        <v>33</v>
      </c>
      <c r="D16" s="17" t="s">
        <v>34</v>
      </c>
      <c r="E16" s="12">
        <v>43054</v>
      </c>
      <c r="F16" s="13">
        <v>572</v>
      </c>
      <c r="G16" s="12" t="s">
        <v>14</v>
      </c>
      <c r="H16" s="12">
        <v>42482</v>
      </c>
      <c r="I16" s="12">
        <v>42482</v>
      </c>
      <c r="J16" s="12">
        <v>42482</v>
      </c>
      <c r="K16" s="14">
        <v>2500000</v>
      </c>
      <c r="L16" s="14">
        <v>251130250</v>
      </c>
      <c r="M16" s="14">
        <v>100.4521</v>
      </c>
      <c r="N16" s="15" t="s">
        <v>62</v>
      </c>
      <c r="O16" s="16" t="s">
        <v>63</v>
      </c>
    </row>
    <row r="17" spans="1:15" s="16" customFormat="1" ht="12.75" customHeight="1">
      <c r="A17" s="10">
        <f t="shared" si="0"/>
        <v>15</v>
      </c>
      <c r="B17" s="11" t="s">
        <v>11</v>
      </c>
      <c r="C17" s="11" t="s">
        <v>12</v>
      </c>
      <c r="D17" s="17" t="s">
        <v>35</v>
      </c>
      <c r="E17" s="12">
        <v>42815</v>
      </c>
      <c r="F17" s="13">
        <v>333</v>
      </c>
      <c r="G17" s="12" t="s">
        <v>14</v>
      </c>
      <c r="H17" s="12">
        <v>42482</v>
      </c>
      <c r="I17" s="12">
        <v>42482</v>
      </c>
      <c r="J17" s="12">
        <v>42482</v>
      </c>
      <c r="K17" s="14">
        <v>1410000</v>
      </c>
      <c r="L17" s="14">
        <v>141485463</v>
      </c>
      <c r="M17" s="14">
        <v>100.3443</v>
      </c>
      <c r="N17" s="15" t="s">
        <v>48</v>
      </c>
      <c r="O17" s="16" t="s">
        <v>47</v>
      </c>
    </row>
    <row r="18" spans="1:15" s="16" customFormat="1" ht="12.75" customHeight="1">
      <c r="A18" s="10">
        <f t="shared" si="0"/>
        <v>16</v>
      </c>
      <c r="B18" s="11" t="s">
        <v>20</v>
      </c>
      <c r="C18" s="11" t="s">
        <v>21</v>
      </c>
      <c r="D18" s="17" t="s">
        <v>35</v>
      </c>
      <c r="E18" s="12">
        <v>42536</v>
      </c>
      <c r="F18" s="13">
        <v>54</v>
      </c>
      <c r="G18" s="12" t="s">
        <v>14</v>
      </c>
      <c r="H18" s="12">
        <v>42482</v>
      </c>
      <c r="I18" s="12">
        <v>42482</v>
      </c>
      <c r="J18" s="12">
        <v>42482</v>
      </c>
      <c r="K18" s="14">
        <v>5000000</v>
      </c>
      <c r="L18" s="14">
        <v>493788000</v>
      </c>
      <c r="M18" s="14">
        <v>98.7576</v>
      </c>
      <c r="N18" s="15" t="s">
        <v>61</v>
      </c>
      <c r="O18" s="16" t="s">
        <v>47</v>
      </c>
    </row>
    <row r="19" spans="1:15" s="16" customFormat="1" ht="12.75" customHeight="1">
      <c r="A19" s="10">
        <f t="shared" si="0"/>
        <v>17</v>
      </c>
      <c r="B19" s="11" t="s">
        <v>36</v>
      </c>
      <c r="C19" s="11" t="s">
        <v>37</v>
      </c>
      <c r="D19" s="17" t="s">
        <v>38</v>
      </c>
      <c r="E19" s="12">
        <v>46471</v>
      </c>
      <c r="F19" s="13">
        <v>3989</v>
      </c>
      <c r="G19" s="12" t="s">
        <v>14</v>
      </c>
      <c r="H19" s="12">
        <v>42482</v>
      </c>
      <c r="I19" s="12">
        <v>42482</v>
      </c>
      <c r="J19" s="12">
        <v>42482</v>
      </c>
      <c r="K19" s="14">
        <v>1000000</v>
      </c>
      <c r="L19" s="14">
        <v>100693700</v>
      </c>
      <c r="M19" s="14">
        <v>100.6937</v>
      </c>
      <c r="N19" s="15" t="s">
        <v>64</v>
      </c>
      <c r="O19" s="16" t="s">
        <v>47</v>
      </c>
    </row>
    <row r="20" spans="1:15" s="16" customFormat="1" ht="12.75" customHeight="1">
      <c r="A20" s="10">
        <f t="shared" si="0"/>
        <v>18</v>
      </c>
      <c r="B20" s="11" t="s">
        <v>65</v>
      </c>
      <c r="C20" s="11" t="s">
        <v>66</v>
      </c>
      <c r="D20" s="17" t="s">
        <v>67</v>
      </c>
      <c r="E20" s="12">
        <v>42835</v>
      </c>
      <c r="F20" s="13">
        <v>353</v>
      </c>
      <c r="G20" s="12" t="s">
        <v>51</v>
      </c>
      <c r="H20" s="12">
        <v>42481</v>
      </c>
      <c r="I20" s="12">
        <v>42481</v>
      </c>
      <c r="J20" s="12">
        <v>42482</v>
      </c>
      <c r="K20" s="14">
        <v>100000</v>
      </c>
      <c r="L20" s="14">
        <v>9316990</v>
      </c>
      <c r="M20" s="14">
        <v>93.1699</v>
      </c>
      <c r="N20" s="15" t="s">
        <v>68</v>
      </c>
      <c r="O20" s="16" t="s">
        <v>53</v>
      </c>
    </row>
    <row r="21" spans="1:15" s="16" customFormat="1" ht="12.75" customHeight="1">
      <c r="A21" s="10">
        <f t="shared" si="0"/>
        <v>19</v>
      </c>
      <c r="B21" s="11" t="s">
        <v>65</v>
      </c>
      <c r="C21" s="11" t="s">
        <v>66</v>
      </c>
      <c r="D21" s="17" t="s">
        <v>69</v>
      </c>
      <c r="E21" s="12">
        <v>42835</v>
      </c>
      <c r="F21" s="13">
        <v>353</v>
      </c>
      <c r="G21" s="12" t="s">
        <v>51</v>
      </c>
      <c r="H21" s="12">
        <v>42481</v>
      </c>
      <c r="I21" s="12">
        <v>42481</v>
      </c>
      <c r="J21" s="12">
        <v>42482</v>
      </c>
      <c r="K21" s="14">
        <v>150000</v>
      </c>
      <c r="L21" s="14">
        <v>13975485</v>
      </c>
      <c r="M21" s="14">
        <v>93.1699</v>
      </c>
      <c r="N21" s="15" t="s">
        <v>68</v>
      </c>
      <c r="O21" s="16" t="s">
        <v>53</v>
      </c>
    </row>
    <row r="22" spans="1:15" s="16" customFormat="1" ht="12.75" customHeight="1">
      <c r="A22" s="10">
        <f t="shared" si="0"/>
        <v>20</v>
      </c>
      <c r="B22" s="11" t="s">
        <v>65</v>
      </c>
      <c r="C22" s="11" t="s">
        <v>66</v>
      </c>
      <c r="D22" s="17" t="s">
        <v>70</v>
      </c>
      <c r="E22" s="12">
        <v>42835</v>
      </c>
      <c r="F22" s="13">
        <v>353</v>
      </c>
      <c r="G22" s="12" t="s">
        <v>51</v>
      </c>
      <c r="H22" s="12">
        <v>42481</v>
      </c>
      <c r="I22" s="12">
        <v>42481</v>
      </c>
      <c r="J22" s="12">
        <v>42482</v>
      </c>
      <c r="K22" s="14">
        <v>200000</v>
      </c>
      <c r="L22" s="14">
        <v>18633980</v>
      </c>
      <c r="M22" s="14">
        <v>93.1699</v>
      </c>
      <c r="N22" s="15" t="s">
        <v>68</v>
      </c>
      <c r="O22" s="16" t="s">
        <v>53</v>
      </c>
    </row>
    <row r="23" spans="1:15" s="16" customFormat="1" ht="12.75" customHeight="1">
      <c r="A23" s="10">
        <f t="shared" si="0"/>
        <v>21</v>
      </c>
      <c r="B23" s="11" t="s">
        <v>71</v>
      </c>
      <c r="C23" s="11" t="s">
        <v>72</v>
      </c>
      <c r="D23" s="17" t="s">
        <v>41</v>
      </c>
      <c r="E23" s="12">
        <v>46350</v>
      </c>
      <c r="F23" s="13">
        <v>3868</v>
      </c>
      <c r="G23" s="12" t="s">
        <v>51</v>
      </c>
      <c r="H23" s="12">
        <v>42481</v>
      </c>
      <c r="I23" s="12">
        <v>42481</v>
      </c>
      <c r="J23" s="12">
        <v>42482</v>
      </c>
      <c r="K23" s="14">
        <v>2500000</v>
      </c>
      <c r="L23" s="14">
        <v>256850000</v>
      </c>
      <c r="M23" s="14">
        <v>102.74</v>
      </c>
      <c r="N23" s="15" t="s">
        <v>73</v>
      </c>
      <c r="O23" s="16" t="s">
        <v>74</v>
      </c>
    </row>
    <row r="24" spans="1:15" s="16" customFormat="1" ht="12.75" customHeight="1">
      <c r="A24" s="10">
        <f t="shared" si="0"/>
        <v>22</v>
      </c>
      <c r="B24" s="11" t="s">
        <v>75</v>
      </c>
      <c r="C24" s="11" t="s">
        <v>76</v>
      </c>
      <c r="D24" s="17" t="s">
        <v>41</v>
      </c>
      <c r="E24" s="12">
        <v>46132</v>
      </c>
      <c r="F24" s="13">
        <v>3650</v>
      </c>
      <c r="G24" s="12" t="s">
        <v>51</v>
      </c>
      <c r="H24" s="12">
        <v>42481</v>
      </c>
      <c r="I24" s="12">
        <v>42481</v>
      </c>
      <c r="J24" s="12">
        <v>42482</v>
      </c>
      <c r="K24" s="14">
        <v>3000000</v>
      </c>
      <c r="L24" s="14">
        <v>301200000</v>
      </c>
      <c r="M24" s="14">
        <v>100.4</v>
      </c>
      <c r="N24" s="15" t="s">
        <v>77</v>
      </c>
      <c r="O24" s="16" t="s">
        <v>74</v>
      </c>
    </row>
    <row r="25" spans="1:15" s="16" customFormat="1" ht="12.75" customHeight="1">
      <c r="A25" s="10">
        <f t="shared" si="0"/>
        <v>23</v>
      </c>
      <c r="B25" s="11" t="s">
        <v>75</v>
      </c>
      <c r="C25" s="11" t="s">
        <v>76</v>
      </c>
      <c r="D25" s="17" t="s">
        <v>41</v>
      </c>
      <c r="E25" s="12">
        <v>46132</v>
      </c>
      <c r="F25" s="13">
        <v>3650</v>
      </c>
      <c r="G25" s="12" t="s">
        <v>51</v>
      </c>
      <c r="H25" s="12">
        <v>42481</v>
      </c>
      <c r="I25" s="12">
        <v>42481</v>
      </c>
      <c r="J25" s="12">
        <v>42482</v>
      </c>
      <c r="K25" s="14">
        <v>1500000</v>
      </c>
      <c r="L25" s="14">
        <v>150600000</v>
      </c>
      <c r="M25" s="14">
        <v>100.4</v>
      </c>
      <c r="N25" s="15" t="s">
        <v>77</v>
      </c>
      <c r="O25" s="16" t="s">
        <v>74</v>
      </c>
    </row>
    <row r="26" spans="1:15" s="16" customFormat="1" ht="12.75" customHeight="1">
      <c r="A26" s="10">
        <f t="shared" si="0"/>
        <v>24</v>
      </c>
      <c r="B26" s="11" t="s">
        <v>78</v>
      </c>
      <c r="C26" s="11" t="s">
        <v>79</v>
      </c>
      <c r="D26" s="17" t="s">
        <v>41</v>
      </c>
      <c r="E26" s="12">
        <v>46049</v>
      </c>
      <c r="F26" s="13">
        <v>3567</v>
      </c>
      <c r="G26" s="12" t="s">
        <v>51</v>
      </c>
      <c r="H26" s="12">
        <v>42481</v>
      </c>
      <c r="I26" s="12">
        <v>42481</v>
      </c>
      <c r="J26" s="12">
        <v>42482</v>
      </c>
      <c r="K26" s="14">
        <v>500000</v>
      </c>
      <c r="L26" s="14">
        <v>51152500</v>
      </c>
      <c r="M26" s="14">
        <v>102.305</v>
      </c>
      <c r="N26" s="15" t="s">
        <v>80</v>
      </c>
      <c r="O26" s="16" t="s">
        <v>74</v>
      </c>
    </row>
    <row r="27" spans="1:15" s="16" customFormat="1" ht="12.75" customHeight="1">
      <c r="A27" s="10">
        <f t="shared" si="0"/>
        <v>25</v>
      </c>
      <c r="B27" s="11" t="s">
        <v>78</v>
      </c>
      <c r="C27" s="11" t="s">
        <v>79</v>
      </c>
      <c r="D27" s="17" t="s">
        <v>41</v>
      </c>
      <c r="E27" s="12">
        <v>46049</v>
      </c>
      <c r="F27" s="13">
        <v>3567</v>
      </c>
      <c r="G27" s="12" t="s">
        <v>51</v>
      </c>
      <c r="H27" s="12">
        <v>42481</v>
      </c>
      <c r="I27" s="12">
        <v>42481</v>
      </c>
      <c r="J27" s="12">
        <v>42482</v>
      </c>
      <c r="K27" s="14">
        <v>500000</v>
      </c>
      <c r="L27" s="14">
        <v>51150000</v>
      </c>
      <c r="M27" s="14">
        <v>102.3</v>
      </c>
      <c r="N27" s="15" t="s">
        <v>81</v>
      </c>
      <c r="O27" s="16" t="s">
        <v>74</v>
      </c>
    </row>
    <row r="28" spans="1:15" s="16" customFormat="1" ht="12.75" customHeight="1">
      <c r="A28" s="10">
        <f t="shared" si="0"/>
        <v>26</v>
      </c>
      <c r="B28" s="11" t="s">
        <v>78</v>
      </c>
      <c r="C28" s="11" t="s">
        <v>79</v>
      </c>
      <c r="D28" s="17" t="s">
        <v>41</v>
      </c>
      <c r="E28" s="12">
        <v>46049</v>
      </c>
      <c r="F28" s="13">
        <v>3567</v>
      </c>
      <c r="G28" s="12" t="s">
        <v>51</v>
      </c>
      <c r="H28" s="12">
        <v>42481</v>
      </c>
      <c r="I28" s="12">
        <v>42481</v>
      </c>
      <c r="J28" s="12">
        <v>42482</v>
      </c>
      <c r="K28" s="14">
        <v>1500000</v>
      </c>
      <c r="L28" s="14">
        <v>153450000</v>
      </c>
      <c r="M28" s="14">
        <v>102.3</v>
      </c>
      <c r="N28" s="15" t="s">
        <v>81</v>
      </c>
      <c r="O28" s="16" t="s">
        <v>74</v>
      </c>
    </row>
    <row r="29" spans="1:15" s="16" customFormat="1" ht="12.75" customHeight="1">
      <c r="A29" s="10">
        <f t="shared" si="0"/>
        <v>27</v>
      </c>
      <c r="B29" s="11" t="s">
        <v>71</v>
      </c>
      <c r="C29" s="11" t="s">
        <v>72</v>
      </c>
      <c r="D29" s="17" t="s">
        <v>41</v>
      </c>
      <c r="E29" s="12">
        <v>46350</v>
      </c>
      <c r="F29" s="13">
        <v>3868</v>
      </c>
      <c r="G29" s="12" t="s">
        <v>51</v>
      </c>
      <c r="H29" s="12">
        <v>42481</v>
      </c>
      <c r="I29" s="12">
        <v>42481</v>
      </c>
      <c r="J29" s="12">
        <v>42482</v>
      </c>
      <c r="K29" s="14">
        <v>1000000</v>
      </c>
      <c r="L29" s="14">
        <v>102750000</v>
      </c>
      <c r="M29" s="14">
        <v>102.75</v>
      </c>
      <c r="N29" s="15" t="s">
        <v>82</v>
      </c>
      <c r="O29" s="16" t="s">
        <v>74</v>
      </c>
    </row>
    <row r="30" spans="1:15" s="16" customFormat="1" ht="12.75" customHeight="1">
      <c r="A30" s="10">
        <f t="shared" si="0"/>
        <v>28</v>
      </c>
      <c r="B30" s="11" t="s">
        <v>39</v>
      </c>
      <c r="C30" s="11" t="s">
        <v>40</v>
      </c>
      <c r="D30" s="17" t="s">
        <v>41</v>
      </c>
      <c r="E30" s="12">
        <v>47916</v>
      </c>
      <c r="F30" s="13">
        <v>5434</v>
      </c>
      <c r="G30" s="12" t="s">
        <v>14</v>
      </c>
      <c r="H30" s="12">
        <v>42482</v>
      </c>
      <c r="I30" s="12">
        <v>42482</v>
      </c>
      <c r="J30" s="12">
        <v>42482</v>
      </c>
      <c r="K30" s="14">
        <v>1252030</v>
      </c>
      <c r="L30" s="14">
        <v>130910754.364</v>
      </c>
      <c r="M30" s="14">
        <v>104.5588</v>
      </c>
      <c r="N30" s="15" t="s">
        <v>83</v>
      </c>
      <c r="O30" s="16" t="s">
        <v>47</v>
      </c>
    </row>
    <row r="31" spans="1:15" s="16" customFormat="1" ht="12.75" customHeight="1">
      <c r="A31" s="10">
        <f t="shared" si="0"/>
        <v>29</v>
      </c>
      <c r="B31" s="11" t="s">
        <v>65</v>
      </c>
      <c r="C31" s="11" t="s">
        <v>66</v>
      </c>
      <c r="D31" s="17" t="s">
        <v>84</v>
      </c>
      <c r="E31" s="12">
        <v>42835</v>
      </c>
      <c r="F31" s="13">
        <v>353</v>
      </c>
      <c r="G31" s="12" t="s">
        <v>51</v>
      </c>
      <c r="H31" s="12">
        <v>42481</v>
      </c>
      <c r="I31" s="12">
        <v>42481</v>
      </c>
      <c r="J31" s="12">
        <v>42482</v>
      </c>
      <c r="K31" s="14">
        <v>50000</v>
      </c>
      <c r="L31" s="14">
        <v>4658495</v>
      </c>
      <c r="M31" s="14">
        <v>93.1699</v>
      </c>
      <c r="N31" s="15" t="s">
        <v>68</v>
      </c>
      <c r="O31" s="16" t="s">
        <v>53</v>
      </c>
    </row>
    <row r="32" spans="1:15" s="16" customFormat="1" ht="12.75" customHeight="1">
      <c r="A32" s="10">
        <f t="shared" si="0"/>
        <v>30</v>
      </c>
      <c r="B32" s="11" t="s">
        <v>65</v>
      </c>
      <c r="C32" s="11" t="s">
        <v>66</v>
      </c>
      <c r="D32" s="17" t="s">
        <v>85</v>
      </c>
      <c r="E32" s="12">
        <v>42835</v>
      </c>
      <c r="F32" s="13">
        <v>353</v>
      </c>
      <c r="G32" s="12" t="s">
        <v>51</v>
      </c>
      <c r="H32" s="12">
        <v>42481</v>
      </c>
      <c r="I32" s="12">
        <v>42481</v>
      </c>
      <c r="J32" s="12">
        <v>42482</v>
      </c>
      <c r="K32" s="14">
        <v>350000</v>
      </c>
      <c r="L32" s="14">
        <v>32609465</v>
      </c>
      <c r="M32" s="14">
        <v>93.1699</v>
      </c>
      <c r="N32" s="15" t="s">
        <v>68</v>
      </c>
      <c r="O32" s="16" t="s">
        <v>53</v>
      </c>
    </row>
    <row r="33" spans="1:15" s="16" customFormat="1" ht="12.75" customHeight="1">
      <c r="A33" s="10">
        <f t="shared" si="0"/>
        <v>31</v>
      </c>
      <c r="B33" s="11" t="s">
        <v>65</v>
      </c>
      <c r="C33" s="11" t="s">
        <v>66</v>
      </c>
      <c r="D33" s="17" t="s">
        <v>86</v>
      </c>
      <c r="E33" s="12">
        <v>42835</v>
      </c>
      <c r="F33" s="13">
        <v>353</v>
      </c>
      <c r="G33" s="12" t="s">
        <v>51</v>
      </c>
      <c r="H33" s="12">
        <v>42481</v>
      </c>
      <c r="I33" s="12">
        <v>42481</v>
      </c>
      <c r="J33" s="12">
        <v>42482</v>
      </c>
      <c r="K33" s="14">
        <v>150000</v>
      </c>
      <c r="L33" s="14">
        <v>13975485</v>
      </c>
      <c r="M33" s="14">
        <v>93.1699</v>
      </c>
      <c r="N33" s="15" t="s">
        <v>68</v>
      </c>
      <c r="O33" s="16" t="s">
        <v>53</v>
      </c>
    </row>
    <row r="34" spans="1:15" s="16" customFormat="1" ht="12.75" customHeight="1">
      <c r="A34" s="10">
        <f t="shared" si="0"/>
        <v>32</v>
      </c>
      <c r="B34" s="11" t="s">
        <v>87</v>
      </c>
      <c r="C34" s="11" t="s">
        <v>88</v>
      </c>
      <c r="D34" s="17" t="s">
        <v>42</v>
      </c>
      <c r="E34" s="12">
        <v>47197</v>
      </c>
      <c r="F34" s="13">
        <v>4715</v>
      </c>
      <c r="G34" s="12" t="s">
        <v>51</v>
      </c>
      <c r="H34" s="12">
        <v>42481</v>
      </c>
      <c r="I34" s="12">
        <v>42481</v>
      </c>
      <c r="J34" s="12">
        <v>42482</v>
      </c>
      <c r="K34" s="14">
        <v>500000</v>
      </c>
      <c r="L34" s="14">
        <v>49715000</v>
      </c>
      <c r="M34" s="14">
        <v>99.43</v>
      </c>
      <c r="N34" s="15" t="s">
        <v>89</v>
      </c>
      <c r="O34" s="16" t="s">
        <v>74</v>
      </c>
    </row>
    <row r="35" spans="1:15" s="16" customFormat="1" ht="12.75" customHeight="1">
      <c r="A35" s="10">
        <f t="shared" si="0"/>
        <v>33</v>
      </c>
      <c r="B35" s="11" t="s">
        <v>87</v>
      </c>
      <c r="C35" s="11" t="s">
        <v>88</v>
      </c>
      <c r="D35" s="17" t="s">
        <v>42</v>
      </c>
      <c r="E35" s="12">
        <v>47197</v>
      </c>
      <c r="F35" s="13">
        <v>4715</v>
      </c>
      <c r="G35" s="12" t="s">
        <v>51</v>
      </c>
      <c r="H35" s="12">
        <v>42481</v>
      </c>
      <c r="I35" s="12">
        <v>42481</v>
      </c>
      <c r="J35" s="12">
        <v>42482</v>
      </c>
      <c r="K35" s="14">
        <v>500000</v>
      </c>
      <c r="L35" s="14">
        <v>49713750</v>
      </c>
      <c r="M35" s="14">
        <v>99.4275</v>
      </c>
      <c r="N35" s="15" t="s">
        <v>90</v>
      </c>
      <c r="O35" s="16" t="s">
        <v>74</v>
      </c>
    </row>
    <row r="36" spans="1:15" s="16" customFormat="1" ht="12.75" customHeight="1">
      <c r="A36" s="10">
        <f t="shared" si="0"/>
        <v>34</v>
      </c>
      <c r="B36" s="11" t="s">
        <v>15</v>
      </c>
      <c r="C36" s="11" t="s">
        <v>16</v>
      </c>
      <c r="D36" s="17" t="s">
        <v>42</v>
      </c>
      <c r="E36" s="12">
        <v>42972</v>
      </c>
      <c r="F36" s="13">
        <v>490</v>
      </c>
      <c r="G36" s="12" t="s">
        <v>14</v>
      </c>
      <c r="H36" s="12">
        <v>42482</v>
      </c>
      <c r="I36" s="12">
        <v>42482</v>
      </c>
      <c r="J36" s="12">
        <v>42482</v>
      </c>
      <c r="K36" s="14">
        <v>1500000</v>
      </c>
      <c r="L36" s="14">
        <v>159721200</v>
      </c>
      <c r="M36" s="14">
        <v>106.4808</v>
      </c>
      <c r="N36" s="15" t="s">
        <v>46</v>
      </c>
      <c r="O36" s="16" t="s">
        <v>47</v>
      </c>
    </row>
    <row r="37" spans="2:15" ht="12.75">
      <c r="B37" s="11" t="s">
        <v>93</v>
      </c>
      <c r="C37" s="11" t="s">
        <v>40</v>
      </c>
      <c r="D37" s="17" t="s">
        <v>94</v>
      </c>
      <c r="E37" s="12">
        <v>47916</v>
      </c>
      <c r="F37" s="20">
        <f>+E37-H37</f>
        <v>5434</v>
      </c>
      <c r="G37" s="12" t="s">
        <v>14</v>
      </c>
      <c r="H37" s="12">
        <v>42482</v>
      </c>
      <c r="I37" s="12">
        <v>42482</v>
      </c>
      <c r="J37" s="12">
        <v>42482</v>
      </c>
      <c r="K37" s="14">
        <v>1252030</v>
      </c>
      <c r="L37" s="14">
        <v>130910754.36</v>
      </c>
      <c r="M37" s="15">
        <v>104.5588</v>
      </c>
      <c r="N37" s="21">
        <v>6.8879</v>
      </c>
      <c r="O37" s="21" t="s">
        <v>47</v>
      </c>
    </row>
    <row r="38" spans="2:15" ht="12.75">
      <c r="B38" s="11" t="s">
        <v>95</v>
      </c>
      <c r="C38" s="11" t="s">
        <v>37</v>
      </c>
      <c r="D38" s="17" t="s">
        <v>94</v>
      </c>
      <c r="E38" s="12">
        <v>46471</v>
      </c>
      <c r="F38" s="20">
        <f>+E38-H38</f>
        <v>3989</v>
      </c>
      <c r="G38" s="12" t="s">
        <v>14</v>
      </c>
      <c r="H38" s="12">
        <v>42482</v>
      </c>
      <c r="I38" s="12">
        <v>42482</v>
      </c>
      <c r="J38" s="12">
        <v>42482</v>
      </c>
      <c r="K38" s="14">
        <v>1000000</v>
      </c>
      <c r="L38" s="14">
        <v>100693700</v>
      </c>
      <c r="M38" s="15">
        <v>100.6937</v>
      </c>
      <c r="N38" s="21">
        <v>8.1994</v>
      </c>
      <c r="O38" s="21" t="s">
        <v>47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Ichake, Sachin</dc:creator>
  <cp:keywords/>
  <dc:description/>
  <cp:lastModifiedBy>Punit Dharamsi</cp:lastModifiedBy>
  <dcterms:created xsi:type="dcterms:W3CDTF">2016-04-25T14:07:27Z</dcterms:created>
  <dcterms:modified xsi:type="dcterms:W3CDTF">2016-04-28T05:04:11Z</dcterms:modified>
  <cp:category/>
  <cp:version/>
  <cp:contentType/>
  <cp:contentStatus/>
</cp:coreProperties>
</file>