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<sst xmlns="http://schemas.openxmlformats.org/spreadsheetml/2006/main" count="95" uniqueCount="43">
  <si>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</si>
  <si>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</si>
  <si>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</si>
  <si>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</si>
  <si>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</si>
  <si>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</si>
  <si>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</si>
  <si>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</si>
  <si>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</si>
  <si>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</si>
  <si>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</si>
  <si>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</si>
  <si>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</si>
  <si>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</si>
  <si>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</si>
  <si>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</si>
  <si>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</si>
  <si>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</si>
  <si>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</si>
  <si>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</si>
  <si>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</si>
  <si>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</si>
  <si>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</si>
  <si>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</si>
  <si>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</si>
  <si>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EQUITY FUND</t>
  </si>
  <si>
    <t xml:space="preserve"> PRAMERICA TREASURY ADVANTAGE FUND</t>
  </si>
  <si>
    <t>T+1</t>
  </si>
  <si>
    <t>CBLO 09-JAN-2013</t>
  </si>
  <si>
    <t>Punjab National Bank - CD - 0% - 31-Jan-2013</t>
  </si>
  <si>
    <t>Punjab National Bank - CD - 0% -15-Mar-2013</t>
  </si>
  <si>
    <t>UCO Bank - CD - 0% - 28-Feb-2013</t>
  </si>
  <si>
    <t>Karur Vysya Bank - CD - 0% -  26-Mar-2013</t>
  </si>
  <si>
    <t>Canara Bank - CD - 0% - 12-Mar-2013</t>
  </si>
  <si>
    <t>Punjab National l Bank - CD - 0% - 26-Mar-2013</t>
  </si>
  <si>
    <t>Nirma Ltd- CP - 0% - 31-Jan-2013</t>
  </si>
  <si>
    <t>INE160A16GZ6</t>
  </si>
  <si>
    <t>INE160A16HI0</t>
  </si>
  <si>
    <t>INE691A16FN8</t>
  </si>
  <si>
    <t>INE036D16CT4</t>
  </si>
  <si>
    <t>INE476A16GO0</t>
  </si>
  <si>
    <t>INE160A16HX9</t>
  </si>
  <si>
    <t>INE091A14212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</si>
</sst>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0.%20Jan%2013\070113\Citi%20Valuation\Valuation_07Jan13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0.%20Jan%2013\080113\Citi%20Valuation\Valuation_08Jan13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Accrued Interest</v>
          </cell>
          <cell r="F1" t="str">
            <v>MTM Gross Price</v>
          </cell>
          <cell r="G1" t="str">
            <v>MTM Price</v>
          </cell>
          <cell r="H1" t="str">
            <v>MTM Yield</v>
          </cell>
          <cell r="I1" t="str">
            <v>Amort Gross Price</v>
          </cell>
          <cell r="J1" t="str">
            <v>Amortised Price</v>
          </cell>
          <cell r="K1" t="str">
            <v>Amortised Yield</v>
          </cell>
          <cell r="L1" t="str">
            <v>Final Gross Price</v>
          </cell>
          <cell r="M1" t="str">
            <v>Final Price</v>
          </cell>
          <cell r="N1" t="str">
            <v>Final Yield</v>
          </cell>
        </row>
        <row r="2">
          <cell r="A2" t="str">
            <v>INE692A16BM7</v>
          </cell>
          <cell r="B2" t="str">
            <v>0% Union Bank of India CD - 23-Jan-2013</v>
          </cell>
          <cell r="C2">
            <v>0</v>
          </cell>
          <cell r="D2" t="str">
            <v>A</v>
          </cell>
          <cell r="E2">
            <v>0</v>
          </cell>
          <cell r="F2">
            <v>99.6879902464178</v>
          </cell>
          <cell r="G2">
            <v>99.6879902464178</v>
          </cell>
          <cell r="H2">
            <v>0.0816</v>
          </cell>
          <cell r="I2">
            <v>99.6889454545456</v>
          </cell>
          <cell r="J2">
            <v>99.6889454545456</v>
          </cell>
          <cell r="K2">
            <v>0.0813494</v>
          </cell>
          <cell r="L2">
            <v>99.6889454545456</v>
          </cell>
          <cell r="M2">
            <v>99.6889</v>
          </cell>
          <cell r="N2">
            <v>0.0813494</v>
          </cell>
        </row>
        <row r="3">
          <cell r="A3" t="str">
            <v>INE522D07396</v>
          </cell>
          <cell r="B3" t="str">
            <v>0.00% MANAPPURAM FINANCE 13NOV2013 ZCB</v>
          </cell>
          <cell r="C3">
            <v>0</v>
          </cell>
          <cell r="D3" t="str">
            <v>N</v>
          </cell>
          <cell r="E3">
            <v>0</v>
          </cell>
          <cell r="F3">
            <v>89.79546861</v>
          </cell>
          <cell r="G3">
            <v>89.79546861</v>
          </cell>
          <cell r="H3">
            <v>0.13467308</v>
          </cell>
          <cell r="I3">
            <v>0</v>
          </cell>
          <cell r="J3">
            <v>0</v>
          </cell>
          <cell r="K3">
            <v>0</v>
          </cell>
          <cell r="L3">
            <v>89.79546861</v>
          </cell>
          <cell r="M3">
            <v>89.7955</v>
          </cell>
          <cell r="N3">
            <v>0.13467308</v>
          </cell>
        </row>
        <row r="4">
          <cell r="A4" t="str">
            <v>INE308L14209</v>
          </cell>
          <cell r="B4" t="str">
            <v>0.00%KARVY FINANCE 14JUN13</v>
          </cell>
          <cell r="C4">
            <v>0</v>
          </cell>
          <cell r="D4" t="str">
            <v>N</v>
          </cell>
          <cell r="E4">
            <v>0</v>
          </cell>
          <cell r="F4">
            <v>95.2666814569277</v>
          </cell>
          <cell r="G4">
            <v>95.2666814569277</v>
          </cell>
          <cell r="H4">
            <v>0.11625</v>
          </cell>
          <cell r="I4">
            <v>0</v>
          </cell>
          <cell r="J4">
            <v>0</v>
          </cell>
          <cell r="K4">
            <v>0</v>
          </cell>
          <cell r="L4">
            <v>95.2666814569277</v>
          </cell>
          <cell r="M4">
            <v>95.2667</v>
          </cell>
          <cell r="N4">
            <v>0.11625</v>
          </cell>
        </row>
        <row r="5">
          <cell r="A5" t="str">
            <v>INE020B08781</v>
          </cell>
          <cell r="B5" t="str">
            <v>08.84% RURAL ELECTRI CORP 16OCT14 NCD</v>
          </cell>
          <cell r="C5">
            <v>0</v>
          </cell>
          <cell r="D5" t="str">
            <v>N</v>
          </cell>
          <cell r="E5">
            <v>2.05863014</v>
          </cell>
          <cell r="F5">
            <v>102.1504364</v>
          </cell>
          <cell r="G5">
            <v>100.09180627</v>
          </cell>
          <cell r="H5">
            <v>0.0874</v>
          </cell>
          <cell r="I5">
            <v>0</v>
          </cell>
          <cell r="J5">
            <v>0</v>
          </cell>
          <cell r="K5">
            <v>0</v>
          </cell>
          <cell r="L5">
            <v>102.1504364</v>
          </cell>
          <cell r="M5">
            <v>100.0918</v>
          </cell>
          <cell r="N5">
            <v>0.0874</v>
          </cell>
        </row>
        <row r="6">
          <cell r="A6" t="str">
            <v>INE261F09HM2</v>
          </cell>
          <cell r="B6" t="str">
            <v>09.33% NABARD 12JUN17 NCD</v>
          </cell>
          <cell r="C6">
            <v>0</v>
          </cell>
          <cell r="D6" t="str">
            <v>N</v>
          </cell>
          <cell r="E6">
            <v>5.39350685</v>
          </cell>
          <cell r="F6">
            <v>107.5864802</v>
          </cell>
          <cell r="G6">
            <v>102.19297335</v>
          </cell>
          <cell r="H6">
            <v>0.08685</v>
          </cell>
          <cell r="I6">
            <v>0</v>
          </cell>
          <cell r="J6">
            <v>0</v>
          </cell>
          <cell r="K6">
            <v>0</v>
          </cell>
          <cell r="L6">
            <v>107.5864802</v>
          </cell>
          <cell r="M6">
            <v>102.193</v>
          </cell>
          <cell r="N6">
            <v>0.08685</v>
          </cell>
        </row>
        <row r="7">
          <cell r="A7" t="str">
            <v>INE001A07JB6</v>
          </cell>
          <cell r="B7" t="str">
            <v>09.60% HDFC 07AUG15 NCD</v>
          </cell>
          <cell r="C7">
            <v>0</v>
          </cell>
          <cell r="D7" t="str">
            <v>N</v>
          </cell>
          <cell r="E7">
            <v>4.07671233</v>
          </cell>
          <cell r="F7">
            <v>104.86665707</v>
          </cell>
          <cell r="G7">
            <v>100.78994474</v>
          </cell>
          <cell r="H7">
            <v>0.09195</v>
          </cell>
          <cell r="I7">
            <v>0</v>
          </cell>
          <cell r="J7">
            <v>0</v>
          </cell>
          <cell r="K7">
            <v>0</v>
          </cell>
          <cell r="L7">
            <v>104.86665707</v>
          </cell>
          <cell r="M7">
            <v>100.7899</v>
          </cell>
          <cell r="N7">
            <v>0.09195</v>
          </cell>
        </row>
        <row r="8">
          <cell r="A8" t="str">
            <v>INE001A07HD6</v>
          </cell>
          <cell r="B8" t="str">
            <v>09.65% HDFC LTD (SR I-015) 16AUG14 NCD</v>
          </cell>
          <cell r="C8">
            <v>0</v>
          </cell>
          <cell r="D8" t="str">
            <v>N</v>
          </cell>
          <cell r="E8">
            <v>3.86</v>
          </cell>
          <cell r="F8">
            <v>104.57462908</v>
          </cell>
          <cell r="G8">
            <v>100.71462908</v>
          </cell>
          <cell r="H8">
            <v>0.0908</v>
          </cell>
          <cell r="I8">
            <v>0</v>
          </cell>
          <cell r="J8">
            <v>0</v>
          </cell>
          <cell r="K8">
            <v>0</v>
          </cell>
          <cell r="L8">
            <v>104.57462908</v>
          </cell>
          <cell r="M8">
            <v>100.7146</v>
          </cell>
          <cell r="N8">
            <v>0.0908</v>
          </cell>
        </row>
        <row r="9">
          <cell r="A9" t="str">
            <v>INE261F09GG6</v>
          </cell>
          <cell r="B9" t="str">
            <v>09.70% NABARD BOND 06062016</v>
          </cell>
          <cell r="C9">
            <v>0</v>
          </cell>
          <cell r="D9" t="str">
            <v>N</v>
          </cell>
          <cell r="E9">
            <v>5.76684932</v>
          </cell>
          <cell r="F9">
            <v>108.36630881</v>
          </cell>
          <cell r="G9">
            <v>102.59945949</v>
          </cell>
          <cell r="H9">
            <v>0.0875</v>
          </cell>
          <cell r="I9">
            <v>0</v>
          </cell>
          <cell r="J9">
            <v>0</v>
          </cell>
          <cell r="K9">
            <v>0</v>
          </cell>
          <cell r="L9">
            <v>108.36630881</v>
          </cell>
          <cell r="M9">
            <v>102.5995</v>
          </cell>
          <cell r="N9">
            <v>0.0875</v>
          </cell>
        </row>
        <row r="10">
          <cell r="A10" t="str">
            <v>INE667F07AA4</v>
          </cell>
          <cell r="B10" t="str">
            <v>10.07% SUNDARAM BNP HOME FIN 08AUG2014 NCD</v>
          </cell>
          <cell r="C10">
            <v>0</v>
          </cell>
          <cell r="D10" t="str">
            <v>N</v>
          </cell>
          <cell r="E10">
            <v>4.24871233</v>
          </cell>
          <cell r="F10">
            <v>104.63252335</v>
          </cell>
          <cell r="G10">
            <v>100.38381102</v>
          </cell>
          <cell r="H10">
            <v>0.09715</v>
          </cell>
          <cell r="I10">
            <v>0</v>
          </cell>
          <cell r="J10">
            <v>0</v>
          </cell>
          <cell r="K10">
            <v>0</v>
          </cell>
          <cell r="L10">
            <v>104.63252335</v>
          </cell>
          <cell r="M10">
            <v>100.3838</v>
          </cell>
          <cell r="N10">
            <v>0.09715</v>
          </cell>
        </row>
        <row r="11">
          <cell r="A11" t="str">
            <v>INE115A07AS7</v>
          </cell>
          <cell r="B11" t="str">
            <v>10.20% LIC HOUSING FINANCE 07JUN2013 NCD</v>
          </cell>
          <cell r="C11">
            <v>0</v>
          </cell>
          <cell r="D11" t="str">
            <v>N</v>
          </cell>
          <cell r="E11">
            <v>6.03616438</v>
          </cell>
          <cell r="F11">
            <v>106.28325109</v>
          </cell>
          <cell r="G11">
            <v>100.2470867</v>
          </cell>
          <cell r="H11">
            <v>0.090275</v>
          </cell>
          <cell r="I11">
            <v>0</v>
          </cell>
          <cell r="J11">
            <v>0</v>
          </cell>
          <cell r="K11">
            <v>0</v>
          </cell>
          <cell r="L11">
            <v>106.28325109</v>
          </cell>
          <cell r="M11">
            <v>100.2471</v>
          </cell>
          <cell r="N11">
            <v>0.090275</v>
          </cell>
        </row>
        <row r="12">
          <cell r="A12" t="str">
            <v>INE941D07125</v>
          </cell>
          <cell r="B12" t="str">
            <v>10.40% RELIANCE PORTS &amp; TERMINALS 18JUL21 NCD</v>
          </cell>
          <cell r="C12">
            <v>0</v>
          </cell>
          <cell r="D12" t="str">
            <v>N</v>
          </cell>
          <cell r="E12">
            <v>4.98630137</v>
          </cell>
          <cell r="F12">
            <v>112.38772395</v>
          </cell>
          <cell r="G12">
            <v>107.40142258</v>
          </cell>
          <cell r="H12">
            <v>0.09095</v>
          </cell>
          <cell r="I12">
            <v>0</v>
          </cell>
          <cell r="J12">
            <v>0</v>
          </cell>
          <cell r="K12">
            <v>0</v>
          </cell>
          <cell r="L12">
            <v>112.38772395</v>
          </cell>
          <cell r="M12">
            <v>107.4014</v>
          </cell>
          <cell r="N12">
            <v>0.09095</v>
          </cell>
        </row>
        <row r="13">
          <cell r="A13" t="str">
            <v>INE535H07183</v>
          </cell>
          <cell r="B13" t="str">
            <v>10.75% FULLERTON INDIA CREDIT 28AUG14 NCD</v>
          </cell>
          <cell r="C13">
            <v>0</v>
          </cell>
          <cell r="D13" t="str">
            <v>N</v>
          </cell>
          <cell r="E13">
            <v>3.94657534</v>
          </cell>
          <cell r="F13">
            <v>104.25309716</v>
          </cell>
          <cell r="G13">
            <v>100.30652181</v>
          </cell>
          <cell r="H13">
            <v>0.1045</v>
          </cell>
          <cell r="I13">
            <v>0</v>
          </cell>
          <cell r="J13">
            <v>0</v>
          </cell>
          <cell r="K13">
            <v>0</v>
          </cell>
          <cell r="L13">
            <v>104.25309716</v>
          </cell>
          <cell r="M13">
            <v>100.3065</v>
          </cell>
          <cell r="N13">
            <v>0.1045</v>
          </cell>
        </row>
        <row r="14">
          <cell r="A14" t="str">
            <v>INE721A07986</v>
          </cell>
          <cell r="B14" t="str">
            <v>11.00% SHRIRAM TRANSPORT FINANCE 26AUG2014</v>
          </cell>
          <cell r="C14">
            <v>0</v>
          </cell>
          <cell r="D14" t="str">
            <v>N</v>
          </cell>
          <cell r="E14">
            <v>8.52876712</v>
          </cell>
          <cell r="F14">
            <v>109.41826297</v>
          </cell>
          <cell r="G14">
            <v>100.88949585</v>
          </cell>
          <cell r="H14">
            <v>0.09516746</v>
          </cell>
          <cell r="I14">
            <v>0</v>
          </cell>
          <cell r="J14">
            <v>0</v>
          </cell>
          <cell r="K14">
            <v>0</v>
          </cell>
          <cell r="L14">
            <v>109.41826297</v>
          </cell>
          <cell r="M14">
            <v>100.8895</v>
          </cell>
          <cell r="N14">
            <v>0.09516746</v>
          </cell>
        </row>
        <row r="15">
          <cell r="A15" t="str">
            <v>INE866I07206</v>
          </cell>
          <cell r="B15" t="str">
            <v>11.70% INDIA INFOLINE 18AUG14 NCD</v>
          </cell>
          <cell r="C15">
            <v>0</v>
          </cell>
          <cell r="D15" t="str">
            <v>N</v>
          </cell>
          <cell r="E15">
            <v>9.07150685</v>
          </cell>
          <cell r="F15">
            <v>110.27250319</v>
          </cell>
          <cell r="G15">
            <v>101.20099634</v>
          </cell>
          <cell r="H15">
            <v>0.10855</v>
          </cell>
          <cell r="I15">
            <v>0</v>
          </cell>
          <cell r="J15">
            <v>0</v>
          </cell>
          <cell r="K15">
            <v>0</v>
          </cell>
          <cell r="L15">
            <v>110.27250319</v>
          </cell>
          <cell r="M15">
            <v>101.201</v>
          </cell>
          <cell r="N15">
            <v>0.10855</v>
          </cell>
        </row>
        <row r="16">
          <cell r="A16" t="str">
            <v>INE722A07224</v>
          </cell>
          <cell r="B16" t="str">
            <v>11.85% SHRIRAM CITY UNION FINANCE 25AUG2016</v>
          </cell>
          <cell r="C16">
            <v>0</v>
          </cell>
          <cell r="D16" t="str">
            <v>N</v>
          </cell>
          <cell r="E16">
            <v>9.18780822</v>
          </cell>
          <cell r="F16">
            <v>106.93976776</v>
          </cell>
          <cell r="G16">
            <v>97.75195954</v>
          </cell>
          <cell r="H16">
            <v>0.12912726</v>
          </cell>
          <cell r="I16">
            <v>0</v>
          </cell>
          <cell r="J16">
            <v>0</v>
          </cell>
          <cell r="K16">
            <v>0</v>
          </cell>
          <cell r="L16">
            <v>106.93976776</v>
          </cell>
          <cell r="M16">
            <v>97.752</v>
          </cell>
          <cell r="N16">
            <v>0.12912726</v>
          </cell>
        </row>
        <row r="17">
          <cell r="A17" t="str">
            <v>INE522D07420</v>
          </cell>
          <cell r="B17" t="str">
            <v>12.00%  MANAPPURAM FIN 05MAR2013NCD</v>
          </cell>
          <cell r="C17">
            <v>0</v>
          </cell>
          <cell r="D17" t="str">
            <v>A</v>
          </cell>
          <cell r="E17">
            <v>1.15068493</v>
          </cell>
          <cell r="F17">
            <v>101.22763423</v>
          </cell>
          <cell r="G17">
            <v>100.0769493</v>
          </cell>
          <cell r="H17">
            <v>0.1135</v>
          </cell>
          <cell r="I17">
            <v>101.21756988</v>
          </cell>
          <cell r="J17">
            <v>100.06688495</v>
          </cell>
          <cell r="K17">
            <v>0.11417116</v>
          </cell>
          <cell r="L17">
            <v>101.21756988</v>
          </cell>
          <cell r="M17">
            <v>100.0669</v>
          </cell>
          <cell r="N17">
            <v>0.11417116</v>
          </cell>
        </row>
        <row r="18">
          <cell r="A18" t="str">
            <v>INE414G07068</v>
          </cell>
          <cell r="B18" t="str">
            <v>12.00% MUTHOOT FINANCE 14SEP2013 NCD</v>
          </cell>
          <cell r="C18">
            <v>0</v>
          </cell>
          <cell r="D18" t="str">
            <v>N</v>
          </cell>
          <cell r="E18">
            <v>3.84657534</v>
          </cell>
          <cell r="F18">
            <v>102.28110892</v>
          </cell>
          <cell r="G18">
            <v>98.43453358</v>
          </cell>
          <cell r="H18">
            <v>0.13985</v>
          </cell>
          <cell r="I18">
            <v>0</v>
          </cell>
          <cell r="J18">
            <v>0</v>
          </cell>
          <cell r="K18">
            <v>0</v>
          </cell>
          <cell r="L18">
            <v>102.28110892</v>
          </cell>
          <cell r="M18">
            <v>98.4345</v>
          </cell>
          <cell r="N18">
            <v>0.13985</v>
          </cell>
        </row>
        <row r="19">
          <cell r="A19" t="str">
            <v>INE522D07321</v>
          </cell>
          <cell r="B19" t="str">
            <v>12.20% MANAPPURAM FIN 08SEP2013 NCD</v>
          </cell>
          <cell r="C19">
            <v>0</v>
          </cell>
          <cell r="D19" t="str">
            <v>N</v>
          </cell>
          <cell r="E19">
            <v>4.11123288</v>
          </cell>
          <cell r="F19">
            <v>103.07491955</v>
          </cell>
          <cell r="G19">
            <v>98.96368668</v>
          </cell>
          <cell r="H19">
            <v>0.1429875</v>
          </cell>
          <cell r="I19">
            <v>0</v>
          </cell>
          <cell r="J19">
            <v>0</v>
          </cell>
          <cell r="K19">
            <v>0</v>
          </cell>
          <cell r="L19">
            <v>103.07491955</v>
          </cell>
          <cell r="M19">
            <v>98.9637</v>
          </cell>
          <cell r="N19">
            <v>0.1429875</v>
          </cell>
        </row>
        <row r="20">
          <cell r="A20" t="str">
            <v>INE414G07084</v>
          </cell>
          <cell r="B20" t="str">
            <v>12.25% MUTHOOT FINANCE 14SEP2014 NCD</v>
          </cell>
          <cell r="C20">
            <v>0</v>
          </cell>
          <cell r="D20" t="str">
            <v>N</v>
          </cell>
          <cell r="E20">
            <v>3.92671233</v>
          </cell>
          <cell r="F20">
            <v>102.54474965</v>
          </cell>
          <cell r="G20">
            <v>98.61803732</v>
          </cell>
          <cell r="H20">
            <v>0.13105</v>
          </cell>
          <cell r="I20">
            <v>0</v>
          </cell>
          <cell r="J20">
            <v>0</v>
          </cell>
          <cell r="K20">
            <v>0</v>
          </cell>
          <cell r="L20">
            <v>102.54474965</v>
          </cell>
          <cell r="M20">
            <v>98.618</v>
          </cell>
          <cell r="N20">
            <v>0.13105</v>
          </cell>
        </row>
        <row r="21">
          <cell r="A21" t="str">
            <v>INE866I08139</v>
          </cell>
          <cell r="B21" t="str">
            <v>12.75% INDIA INFOLINE FINANCE 17SEP18 NCD</v>
          </cell>
          <cell r="C21">
            <v>0</v>
          </cell>
          <cell r="D21" t="str">
            <v>N</v>
          </cell>
          <cell r="E21">
            <v>0.76849315</v>
          </cell>
          <cell r="F21">
            <v>102.74934241</v>
          </cell>
          <cell r="G21">
            <v>101.98084926</v>
          </cell>
          <cell r="H21">
            <v>0.1298</v>
          </cell>
          <cell r="I21">
            <v>0</v>
          </cell>
          <cell r="J21">
            <v>0</v>
          </cell>
          <cell r="K21">
            <v>0</v>
          </cell>
          <cell r="L21">
            <v>102.74934241</v>
          </cell>
          <cell r="M21">
            <v>101.9808</v>
          </cell>
          <cell r="N21">
            <v>0.1298</v>
          </cell>
        </row>
        <row r="22">
          <cell r="A22" t="str">
            <v>INE166A09030</v>
          </cell>
          <cell r="B22" t="str">
            <v>8.75% ING VYSYA BANK 17MAY2015 NCD</v>
          </cell>
          <cell r="C22">
            <v>0</v>
          </cell>
          <cell r="D22" t="str">
            <v>N</v>
          </cell>
          <cell r="E22">
            <v>7.14383562</v>
          </cell>
          <cell r="F22">
            <v>105.5374137</v>
          </cell>
          <cell r="G22">
            <v>98.39357809</v>
          </cell>
          <cell r="H22">
            <v>0.09536908</v>
          </cell>
          <cell r="I22">
            <v>0</v>
          </cell>
          <cell r="J22">
            <v>0</v>
          </cell>
          <cell r="K22">
            <v>0</v>
          </cell>
          <cell r="L22">
            <v>105.5374137</v>
          </cell>
          <cell r="M22">
            <v>98.3936</v>
          </cell>
          <cell r="N22">
            <v>0.09536908</v>
          </cell>
        </row>
        <row r="23">
          <cell r="A23" t="str">
            <v>INE514E08BS9</v>
          </cell>
          <cell r="B23" t="str">
            <v>8.88 % EXIM BANK OF INDIA 18OCT2022 NCD</v>
          </cell>
          <cell r="C23">
            <v>0</v>
          </cell>
          <cell r="D23" t="str">
            <v>N</v>
          </cell>
          <cell r="E23">
            <v>2.01928767</v>
          </cell>
          <cell r="F23">
            <v>102.72120778</v>
          </cell>
          <cell r="G23">
            <v>100.70192011</v>
          </cell>
          <cell r="H23">
            <v>0.0876</v>
          </cell>
          <cell r="I23">
            <v>0</v>
          </cell>
          <cell r="J23">
            <v>0</v>
          </cell>
          <cell r="K23">
            <v>0</v>
          </cell>
          <cell r="L23">
            <v>102.72120778</v>
          </cell>
          <cell r="M23">
            <v>100.7019</v>
          </cell>
          <cell r="N23">
            <v>0.0876</v>
          </cell>
        </row>
        <row r="24">
          <cell r="A24" t="str">
            <v>INE134E08EZ5</v>
          </cell>
          <cell r="B24" t="str">
            <v>8.91% POWER FINANCE CORPORATION 15OCT2017 NCD</v>
          </cell>
          <cell r="C24">
            <v>0</v>
          </cell>
          <cell r="D24" t="str">
            <v>N</v>
          </cell>
          <cell r="E24">
            <v>2.09934247</v>
          </cell>
          <cell r="F24">
            <v>102.52141328</v>
          </cell>
          <cell r="G24">
            <v>100.42207081</v>
          </cell>
          <cell r="H24">
            <v>0.0878</v>
          </cell>
          <cell r="I24">
            <v>0</v>
          </cell>
          <cell r="J24">
            <v>0</v>
          </cell>
          <cell r="K24">
            <v>0</v>
          </cell>
          <cell r="L24">
            <v>102.52141328</v>
          </cell>
          <cell r="M24">
            <v>100.4221</v>
          </cell>
          <cell r="N24">
            <v>0.0878</v>
          </cell>
        </row>
        <row r="25">
          <cell r="A25" t="str">
            <v>INE020B08807</v>
          </cell>
          <cell r="B25" t="str">
            <v>9.02% RURAL ELECTRIFICATION CORPORATION 19NOV2022 NCD</v>
          </cell>
          <cell r="C25">
            <v>0</v>
          </cell>
          <cell r="D25" t="str">
            <v>N</v>
          </cell>
          <cell r="E25">
            <v>1.26032877</v>
          </cell>
          <cell r="F25">
            <v>102.8865045</v>
          </cell>
          <cell r="G25">
            <v>101.62617573</v>
          </cell>
          <cell r="H25">
            <v>0.0876</v>
          </cell>
          <cell r="I25">
            <v>0</v>
          </cell>
          <cell r="J25">
            <v>0</v>
          </cell>
          <cell r="K25">
            <v>0</v>
          </cell>
          <cell r="L25">
            <v>102.8865045</v>
          </cell>
          <cell r="M25">
            <v>101.6262</v>
          </cell>
          <cell r="N25">
            <v>0.0876</v>
          </cell>
        </row>
        <row r="26">
          <cell r="A26" t="str">
            <v>INE514E08AS1</v>
          </cell>
          <cell r="B26" t="str">
            <v>9.05% EXIM BANK 22FEB2022 NCD</v>
          </cell>
          <cell r="C26">
            <v>0</v>
          </cell>
          <cell r="D26" t="str">
            <v>N</v>
          </cell>
          <cell r="E26">
            <v>7.96202186</v>
          </cell>
          <cell r="F26">
            <v>109.7825506</v>
          </cell>
          <cell r="G26">
            <v>101.82052875</v>
          </cell>
          <cell r="H26">
            <v>0.08745</v>
          </cell>
          <cell r="I26">
            <v>0</v>
          </cell>
          <cell r="J26">
            <v>0</v>
          </cell>
          <cell r="K26">
            <v>0</v>
          </cell>
          <cell r="L26">
            <v>109.7825506</v>
          </cell>
          <cell r="M26">
            <v>101.8205</v>
          </cell>
          <cell r="N26">
            <v>0.08745</v>
          </cell>
        </row>
        <row r="27">
          <cell r="A27" t="str">
            <v>INE514E08BJ8</v>
          </cell>
          <cell r="B27" t="str">
            <v>9.14% EXIM BANK 01AUG22 NCD</v>
          </cell>
          <cell r="C27">
            <v>0</v>
          </cell>
          <cell r="D27" t="str">
            <v>N</v>
          </cell>
          <cell r="E27">
            <v>4.03161644</v>
          </cell>
          <cell r="F27">
            <v>106.50013101</v>
          </cell>
          <cell r="G27">
            <v>102.46851458</v>
          </cell>
          <cell r="H27">
            <v>0.08733683</v>
          </cell>
          <cell r="I27">
            <v>0</v>
          </cell>
          <cell r="J27">
            <v>0</v>
          </cell>
          <cell r="K27">
            <v>0</v>
          </cell>
          <cell r="L27">
            <v>106.50013101</v>
          </cell>
          <cell r="M27">
            <v>102.4685</v>
          </cell>
          <cell r="N27">
            <v>0.08733683</v>
          </cell>
        </row>
        <row r="28">
          <cell r="A28" t="str">
            <v>INE752E07FO7</v>
          </cell>
          <cell r="B28" t="str">
            <v>9.20% POWER GRID CORPORATION OF INDIA 12MAR2021 NCD</v>
          </cell>
          <cell r="C28">
            <v>0</v>
          </cell>
          <cell r="D28" t="str">
            <v>N</v>
          </cell>
          <cell r="E28">
            <v>7.63726027</v>
          </cell>
          <cell r="F28">
            <v>110.24905612</v>
          </cell>
          <cell r="G28">
            <v>102.61179584</v>
          </cell>
          <cell r="H28">
            <v>0.0873</v>
          </cell>
          <cell r="I28">
            <v>0</v>
          </cell>
          <cell r="J28">
            <v>0</v>
          </cell>
          <cell r="K28">
            <v>0</v>
          </cell>
          <cell r="L28">
            <v>110.24905612</v>
          </cell>
          <cell r="M28">
            <v>102.6118</v>
          </cell>
          <cell r="N28">
            <v>0.0873</v>
          </cell>
        </row>
        <row r="29">
          <cell r="A29" t="str">
            <v>INE089A08051</v>
          </cell>
          <cell r="B29" t="str">
            <v>9.25% DR. REDDYS LAB 24MAR14 NCD</v>
          </cell>
          <cell r="C29">
            <v>0</v>
          </cell>
          <cell r="D29" t="str">
            <v>N</v>
          </cell>
          <cell r="E29">
            <v>7.37465753</v>
          </cell>
          <cell r="F29">
            <v>107.65074532</v>
          </cell>
          <cell r="G29">
            <v>100.27608778</v>
          </cell>
          <cell r="H29">
            <v>0.08938827</v>
          </cell>
          <cell r="I29">
            <v>0</v>
          </cell>
          <cell r="J29">
            <v>0</v>
          </cell>
          <cell r="K29">
            <v>0</v>
          </cell>
          <cell r="L29">
            <v>107.65074532</v>
          </cell>
          <cell r="M29">
            <v>100.2761</v>
          </cell>
          <cell r="N29">
            <v>0.08938827</v>
          </cell>
        </row>
        <row r="30">
          <cell r="A30" t="str">
            <v>INE752E07JI1</v>
          </cell>
          <cell r="B30" t="str">
            <v>9.25% POWER GRID CORPORATION OF INDIA 26DEC2022 NCD</v>
          </cell>
          <cell r="C30">
            <v>0</v>
          </cell>
          <cell r="D30" t="str">
            <v>N</v>
          </cell>
          <cell r="E30">
            <v>0.35479452</v>
          </cell>
          <cell r="F30">
            <v>103.77593795</v>
          </cell>
          <cell r="G30">
            <v>103.42114343</v>
          </cell>
          <cell r="H30">
            <v>0.0872</v>
          </cell>
          <cell r="I30">
            <v>0</v>
          </cell>
          <cell r="J30">
            <v>0</v>
          </cell>
          <cell r="K30">
            <v>0</v>
          </cell>
          <cell r="L30">
            <v>103.77593795</v>
          </cell>
          <cell r="M30">
            <v>103.4211</v>
          </cell>
          <cell r="N30">
            <v>0.0872</v>
          </cell>
        </row>
        <row r="31">
          <cell r="A31" t="str">
            <v>INE020B08773</v>
          </cell>
          <cell r="B31" t="str">
            <v>9.25% REC 27AUG17 NCD</v>
          </cell>
          <cell r="C31">
            <v>0</v>
          </cell>
          <cell r="D31" t="str">
            <v>N</v>
          </cell>
          <cell r="E31">
            <v>3.42123288</v>
          </cell>
          <cell r="F31">
            <v>105.07700858</v>
          </cell>
          <cell r="G31">
            <v>101.6557757</v>
          </cell>
          <cell r="H31">
            <v>0.08775</v>
          </cell>
          <cell r="I31">
            <v>0</v>
          </cell>
          <cell r="J31">
            <v>0</v>
          </cell>
          <cell r="K31">
            <v>0</v>
          </cell>
          <cell r="L31">
            <v>105.07700858</v>
          </cell>
          <cell r="M31">
            <v>101.6558</v>
          </cell>
          <cell r="N31">
            <v>0.08775</v>
          </cell>
        </row>
        <row r="32">
          <cell r="A32" t="str">
            <v>INE134E08EW2</v>
          </cell>
          <cell r="B32" t="str">
            <v>9.27% PFC 21AUG17 NCD</v>
          </cell>
          <cell r="C32">
            <v>0</v>
          </cell>
          <cell r="D32" t="str">
            <v>N</v>
          </cell>
          <cell r="E32">
            <v>3.5810137</v>
          </cell>
          <cell r="F32">
            <v>105.15458067</v>
          </cell>
          <cell r="G32">
            <v>101.57356697</v>
          </cell>
          <cell r="H32">
            <v>0.08815</v>
          </cell>
          <cell r="I32">
            <v>0</v>
          </cell>
          <cell r="J32">
            <v>0</v>
          </cell>
          <cell r="K32">
            <v>0</v>
          </cell>
          <cell r="L32">
            <v>105.15458067</v>
          </cell>
          <cell r="M32">
            <v>101.5736</v>
          </cell>
          <cell r="N32">
            <v>0.08815</v>
          </cell>
        </row>
        <row r="33">
          <cell r="A33" t="str">
            <v>INE514E08AX1</v>
          </cell>
          <cell r="B33" t="str">
            <v>9.30% EXIM BANK 11MAY2022 NCD</v>
          </cell>
          <cell r="C33">
            <v>0</v>
          </cell>
          <cell r="D33" t="str">
            <v>N</v>
          </cell>
          <cell r="E33">
            <v>6.19150685</v>
          </cell>
          <cell r="F33">
            <v>109.45361566</v>
          </cell>
          <cell r="G33">
            <v>103.26210881</v>
          </cell>
          <cell r="H33">
            <v>0.0876</v>
          </cell>
          <cell r="I33">
            <v>0</v>
          </cell>
          <cell r="J33">
            <v>0</v>
          </cell>
          <cell r="K33">
            <v>0</v>
          </cell>
          <cell r="L33">
            <v>109.45361566</v>
          </cell>
          <cell r="M33">
            <v>103.2621</v>
          </cell>
          <cell r="N33">
            <v>0.0876</v>
          </cell>
        </row>
        <row r="34">
          <cell r="A34" t="str">
            <v>INE261F09GN2</v>
          </cell>
          <cell r="B34" t="str">
            <v>9.32% NABARD 16AUG2014 NCD</v>
          </cell>
          <cell r="C34">
            <v>0</v>
          </cell>
          <cell r="D34" t="str">
            <v>N</v>
          </cell>
          <cell r="E34">
            <v>3.728</v>
          </cell>
          <cell r="F34">
            <v>104.55457077</v>
          </cell>
          <cell r="G34">
            <v>100.82657077</v>
          </cell>
          <cell r="H34">
            <v>0.0868</v>
          </cell>
          <cell r="I34">
            <v>0</v>
          </cell>
          <cell r="J34">
            <v>0</v>
          </cell>
          <cell r="K34">
            <v>0</v>
          </cell>
          <cell r="L34">
            <v>104.55457077</v>
          </cell>
          <cell r="M34">
            <v>100.8266</v>
          </cell>
          <cell r="N34">
            <v>0.0868</v>
          </cell>
        </row>
        <row r="35">
          <cell r="A35" t="str">
            <v>INE043D07CH4</v>
          </cell>
          <cell r="B35" t="str">
            <v>9.37% IDFC 27APR2015 NCD</v>
          </cell>
          <cell r="C35">
            <v>0</v>
          </cell>
          <cell r="D35" t="str">
            <v>N</v>
          </cell>
          <cell r="E35">
            <v>3.26024658</v>
          </cell>
          <cell r="F35">
            <v>104.20462248</v>
          </cell>
          <cell r="G35">
            <v>100.94437591</v>
          </cell>
          <cell r="H35">
            <v>0.0889</v>
          </cell>
          <cell r="I35">
            <v>0</v>
          </cell>
          <cell r="J35">
            <v>0</v>
          </cell>
          <cell r="K35">
            <v>0</v>
          </cell>
          <cell r="L35">
            <v>104.20462248</v>
          </cell>
          <cell r="M35">
            <v>100.9444</v>
          </cell>
          <cell r="N35">
            <v>0.0889</v>
          </cell>
        </row>
        <row r="36">
          <cell r="A36" t="str">
            <v>INE557F08DY9</v>
          </cell>
          <cell r="B36" t="str">
            <v>9.37% NHB 13DEC2014 (P/C13MAY2013)</v>
          </cell>
          <cell r="C36">
            <v>0</v>
          </cell>
          <cell r="D36" t="str">
            <v>N</v>
          </cell>
          <cell r="E36">
            <v>0.69312329</v>
          </cell>
          <cell r="F36">
            <v>100.82277946</v>
          </cell>
          <cell r="G36">
            <v>100.12965617</v>
          </cell>
          <cell r="H36">
            <v>0.08915</v>
          </cell>
          <cell r="I36">
            <v>0</v>
          </cell>
          <cell r="J36">
            <v>0</v>
          </cell>
          <cell r="K36">
            <v>0</v>
          </cell>
          <cell r="L36">
            <v>100.82277946</v>
          </cell>
          <cell r="M36">
            <v>100.1297</v>
          </cell>
          <cell r="N36">
            <v>0.08915</v>
          </cell>
        </row>
        <row r="37">
          <cell r="A37" t="str">
            <v>INE261F09GQ5</v>
          </cell>
          <cell r="B37" t="str">
            <v>9.38% NABARD 15SEP2014 NCD</v>
          </cell>
          <cell r="C37">
            <v>0</v>
          </cell>
          <cell r="D37" t="str">
            <v>N</v>
          </cell>
          <cell r="E37">
            <v>2.9810411</v>
          </cell>
          <cell r="F37">
            <v>103.95055581</v>
          </cell>
          <cell r="G37">
            <v>100.96951472</v>
          </cell>
          <cell r="H37">
            <v>0.0868</v>
          </cell>
          <cell r="I37">
            <v>0</v>
          </cell>
          <cell r="J37">
            <v>0</v>
          </cell>
          <cell r="K37">
            <v>0</v>
          </cell>
          <cell r="L37">
            <v>103.95055581</v>
          </cell>
          <cell r="M37">
            <v>100.9695</v>
          </cell>
          <cell r="N37">
            <v>0.0868</v>
          </cell>
        </row>
        <row r="38">
          <cell r="A38" t="str">
            <v>INE261F09GY9</v>
          </cell>
          <cell r="B38" t="str">
            <v>9.44% NABARD 08DEC2014 NCD</v>
          </cell>
          <cell r="C38">
            <v>0</v>
          </cell>
          <cell r="D38" t="str">
            <v>N</v>
          </cell>
          <cell r="E38">
            <v>0.82761644</v>
          </cell>
          <cell r="F38">
            <v>101.08302902</v>
          </cell>
          <cell r="G38">
            <v>100.25541258</v>
          </cell>
          <cell r="H38">
            <v>0.08719886</v>
          </cell>
          <cell r="I38">
            <v>0</v>
          </cell>
          <cell r="J38">
            <v>0</v>
          </cell>
          <cell r="K38">
            <v>0</v>
          </cell>
          <cell r="L38">
            <v>101.08302902</v>
          </cell>
          <cell r="M38">
            <v>100.2554</v>
          </cell>
          <cell r="N38">
            <v>0.08719886</v>
          </cell>
        </row>
        <row r="39">
          <cell r="A39" t="str">
            <v>INE134E08EE0</v>
          </cell>
          <cell r="B39" t="str">
            <v>9.51% PFC LTD 15APR15 NCD</v>
          </cell>
          <cell r="C39">
            <v>0</v>
          </cell>
          <cell r="D39" t="str">
            <v>N</v>
          </cell>
          <cell r="E39">
            <v>8.05093151</v>
          </cell>
          <cell r="F39">
            <v>109.28153566</v>
          </cell>
          <cell r="G39">
            <v>101.23060416</v>
          </cell>
          <cell r="H39">
            <v>0.08835</v>
          </cell>
          <cell r="I39">
            <v>0</v>
          </cell>
          <cell r="J39">
            <v>0</v>
          </cell>
          <cell r="K39">
            <v>0</v>
          </cell>
          <cell r="L39">
            <v>109.28153566</v>
          </cell>
          <cell r="M39">
            <v>101.2306</v>
          </cell>
          <cell r="N39">
            <v>0.08835</v>
          </cell>
        </row>
        <row r="40">
          <cell r="A40" t="str">
            <v>INE038A07266</v>
          </cell>
          <cell r="B40" t="str">
            <v>9.55% HINDALCO INDUSTRIES 27JUN22NCD</v>
          </cell>
          <cell r="C40">
            <v>0</v>
          </cell>
          <cell r="D40" t="str">
            <v>N</v>
          </cell>
          <cell r="E40">
            <v>5.12821918</v>
          </cell>
          <cell r="F40">
            <v>107.80090165</v>
          </cell>
          <cell r="G40">
            <v>102.67268247</v>
          </cell>
          <cell r="H40">
            <v>0.091</v>
          </cell>
          <cell r="I40">
            <v>0</v>
          </cell>
          <cell r="J40">
            <v>0</v>
          </cell>
          <cell r="K40">
            <v>0</v>
          </cell>
          <cell r="L40">
            <v>107.80090165</v>
          </cell>
          <cell r="M40">
            <v>102.6727</v>
          </cell>
          <cell r="N40">
            <v>0.091</v>
          </cell>
        </row>
        <row r="41">
          <cell r="A41" t="str">
            <v>INE001A07JG5</v>
          </cell>
          <cell r="B41" t="str">
            <v>9.58% HDFC NCD 29-08-2015</v>
          </cell>
          <cell r="C41">
            <v>0</v>
          </cell>
          <cell r="D41" t="str">
            <v>N</v>
          </cell>
          <cell r="E41">
            <v>3.49079452</v>
          </cell>
          <cell r="F41">
            <v>104.26003111</v>
          </cell>
          <cell r="G41">
            <v>100.76923659</v>
          </cell>
          <cell r="H41">
            <v>0.09195</v>
          </cell>
          <cell r="I41">
            <v>0</v>
          </cell>
          <cell r="J41">
            <v>0</v>
          </cell>
          <cell r="K41">
            <v>0</v>
          </cell>
          <cell r="L41">
            <v>104.26003111</v>
          </cell>
          <cell r="M41">
            <v>100.7692</v>
          </cell>
          <cell r="N41">
            <v>0.09195</v>
          </cell>
        </row>
        <row r="42">
          <cell r="A42" t="str">
            <v>INE043D07BO2</v>
          </cell>
          <cell r="B42" t="str">
            <v>9.75% IDFC - 11-Jul-2014</v>
          </cell>
          <cell r="C42">
            <v>0</v>
          </cell>
          <cell r="D42" t="str">
            <v>N</v>
          </cell>
          <cell r="E42">
            <v>4.86164384</v>
          </cell>
          <cell r="F42">
            <v>105.78171617</v>
          </cell>
          <cell r="G42">
            <v>100.92007233</v>
          </cell>
          <cell r="H42">
            <v>0.0899</v>
          </cell>
          <cell r="I42">
            <v>0</v>
          </cell>
          <cell r="J42">
            <v>0</v>
          </cell>
          <cell r="K42">
            <v>0</v>
          </cell>
          <cell r="L42">
            <v>105.78171617</v>
          </cell>
          <cell r="M42">
            <v>100.9201</v>
          </cell>
          <cell r="N42">
            <v>0.0899</v>
          </cell>
        </row>
        <row r="43">
          <cell r="A43" t="str">
            <v>INE090A08MR7</v>
          </cell>
          <cell r="B43" t="str">
            <v>9.80 % ICICI BANK 10FEB2013 NCD</v>
          </cell>
          <cell r="C43">
            <v>0</v>
          </cell>
          <cell r="D43" t="str">
            <v>A</v>
          </cell>
          <cell r="E43">
            <v>1.58410959</v>
          </cell>
          <cell r="F43">
            <v>101.70499302</v>
          </cell>
          <cell r="G43">
            <v>100.12088343</v>
          </cell>
          <cell r="H43">
            <v>0.0828</v>
          </cell>
          <cell r="I43">
            <v>101.67816767</v>
          </cell>
          <cell r="J43">
            <v>100.09405808</v>
          </cell>
          <cell r="K43">
            <v>0.08583111</v>
          </cell>
          <cell r="L43">
            <v>101.67816767</v>
          </cell>
          <cell r="M43">
            <v>100.0941</v>
          </cell>
          <cell r="N43">
            <v>0.08583111</v>
          </cell>
        </row>
        <row r="44">
          <cell r="A44" t="str">
            <v>INE115A07BT3</v>
          </cell>
          <cell r="B44" t="str">
            <v>9.80% LIC HOUSING FINANCE 09JAN2015 NCD</v>
          </cell>
          <cell r="C44">
            <v>0</v>
          </cell>
          <cell r="D44" t="str">
            <v>N</v>
          </cell>
          <cell r="E44">
            <v>9.8</v>
          </cell>
          <cell r="F44">
            <v>110.71127551</v>
          </cell>
          <cell r="G44">
            <v>100.91127551</v>
          </cell>
          <cell r="H44">
            <v>0.0928</v>
          </cell>
          <cell r="I44">
            <v>0</v>
          </cell>
          <cell r="J44">
            <v>0</v>
          </cell>
          <cell r="K44">
            <v>0</v>
          </cell>
          <cell r="L44">
            <v>110.71127551</v>
          </cell>
          <cell r="M44">
            <v>100.9113</v>
          </cell>
          <cell r="N44">
            <v>0.0928</v>
          </cell>
        </row>
        <row r="45">
          <cell r="A45" t="str">
            <v>INE860H07250</v>
          </cell>
          <cell r="B45" t="str">
            <v>9.90% ADITYA BIRLA FINANCE 19SEP2014 NCD</v>
          </cell>
          <cell r="C45">
            <v>0</v>
          </cell>
          <cell r="D45" t="str">
            <v>N</v>
          </cell>
          <cell r="E45">
            <v>3.01068493</v>
          </cell>
          <cell r="F45">
            <v>103.6535841</v>
          </cell>
          <cell r="G45">
            <v>100.64289916</v>
          </cell>
          <cell r="H45">
            <v>0.0941</v>
          </cell>
          <cell r="I45">
            <v>0</v>
          </cell>
          <cell r="J45">
            <v>0</v>
          </cell>
          <cell r="K45">
            <v>0</v>
          </cell>
          <cell r="L45">
            <v>103.6535841</v>
          </cell>
          <cell r="M45">
            <v>100.6429</v>
          </cell>
          <cell r="N45">
            <v>0.0941</v>
          </cell>
        </row>
        <row r="46">
          <cell r="A46" t="str">
            <v>INE115A07CJ2</v>
          </cell>
          <cell r="B46" t="str">
            <v>9.90% LIC Housing Fin. - 17-May-2014</v>
          </cell>
          <cell r="C46">
            <v>0</v>
          </cell>
          <cell r="D46" t="str">
            <v>N</v>
          </cell>
          <cell r="E46">
            <v>6.42821918</v>
          </cell>
          <cell r="F46">
            <v>107.23092399</v>
          </cell>
          <cell r="G46">
            <v>100.80270482</v>
          </cell>
          <cell r="H46">
            <v>0.0916</v>
          </cell>
          <cell r="I46">
            <v>0</v>
          </cell>
          <cell r="J46">
            <v>0</v>
          </cell>
          <cell r="K46">
            <v>0</v>
          </cell>
          <cell r="L46">
            <v>107.23092399</v>
          </cell>
          <cell r="M46">
            <v>100.8027</v>
          </cell>
          <cell r="N46">
            <v>0.0916</v>
          </cell>
        </row>
        <row r="47">
          <cell r="A47" t="str">
            <v>INE860H14JE0</v>
          </cell>
          <cell r="B47" t="str">
            <v>ADITYA BIRLA FINNANCE 04FEB2013 CP</v>
          </cell>
          <cell r="C47">
            <v>0</v>
          </cell>
          <cell r="D47" t="str">
            <v>A</v>
          </cell>
          <cell r="E47">
            <v>0</v>
          </cell>
          <cell r="F47">
            <v>99.3928864647312</v>
          </cell>
          <cell r="G47">
            <v>99.3928864647312</v>
          </cell>
          <cell r="H47">
            <v>0.08575</v>
          </cell>
          <cell r="I47">
            <v>99.3855333333329</v>
          </cell>
          <cell r="J47">
            <v>99.3855333333329</v>
          </cell>
          <cell r="K47">
            <v>0.08679499</v>
          </cell>
          <cell r="L47">
            <v>99.3855333333329</v>
          </cell>
          <cell r="M47">
            <v>99.3855</v>
          </cell>
          <cell r="N47">
            <v>0.08679499</v>
          </cell>
        </row>
        <row r="48">
          <cell r="A48" t="str">
            <v>INE069A14CL3</v>
          </cell>
          <cell r="B48" t="str">
            <v>ADITYA BIRLA NUVO 19FEB2013 CP</v>
          </cell>
          <cell r="C48">
            <v>0</v>
          </cell>
          <cell r="D48" t="str">
            <v>A</v>
          </cell>
          <cell r="E48">
            <v>0</v>
          </cell>
          <cell r="F48">
            <v>99.0922740468782</v>
          </cell>
          <cell r="G48">
            <v>99.0922740468782</v>
          </cell>
          <cell r="H48">
            <v>0.08155</v>
          </cell>
          <cell r="I48">
            <v>99.025635</v>
          </cell>
          <cell r="J48">
            <v>99.025635</v>
          </cell>
          <cell r="K48">
            <v>0.08759576</v>
          </cell>
          <cell r="L48">
            <v>99.025635</v>
          </cell>
          <cell r="M48">
            <v>99.0256</v>
          </cell>
          <cell r="N48">
            <v>0.08759576</v>
          </cell>
        </row>
        <row r="49">
          <cell r="A49" t="str">
            <v>INE428A16FW6</v>
          </cell>
          <cell r="B49" t="str">
            <v>ALLAHABAD BANK 27FEB2013 CD</v>
          </cell>
          <cell r="C49">
            <v>0</v>
          </cell>
          <cell r="D49" t="str">
            <v>A</v>
          </cell>
          <cell r="E49">
            <v>0</v>
          </cell>
          <cell r="F49">
            <v>98.9144478100951</v>
          </cell>
          <cell r="G49">
            <v>98.9144478100951</v>
          </cell>
          <cell r="H49">
            <v>0.08175</v>
          </cell>
          <cell r="I49">
            <v>98.91661</v>
          </cell>
          <cell r="J49">
            <v>98.91661</v>
          </cell>
          <cell r="K49">
            <v>0.08158534</v>
          </cell>
          <cell r="L49">
            <v>98.91661</v>
          </cell>
          <cell r="M49">
            <v>98.9166</v>
          </cell>
          <cell r="N49">
            <v>0.08158534</v>
          </cell>
        </row>
        <row r="50">
          <cell r="A50" t="str">
            <v>INE434A16CZ4</v>
          </cell>
          <cell r="B50" t="str">
            <v>ANDHRA BANK 05JUL13 CD</v>
          </cell>
          <cell r="C50">
            <v>0</v>
          </cell>
          <cell r="D50" t="str">
            <v>N</v>
          </cell>
          <cell r="E50">
            <v>0</v>
          </cell>
          <cell r="F50">
            <v>95.983703282028</v>
          </cell>
          <cell r="G50">
            <v>95.983703282028</v>
          </cell>
          <cell r="H50">
            <v>0.0862875</v>
          </cell>
          <cell r="I50">
            <v>0</v>
          </cell>
          <cell r="J50">
            <v>0</v>
          </cell>
          <cell r="K50">
            <v>0</v>
          </cell>
          <cell r="L50">
            <v>95.983703282028</v>
          </cell>
          <cell r="M50">
            <v>95.9837</v>
          </cell>
          <cell r="N50">
            <v>0.0862875</v>
          </cell>
        </row>
        <row r="51">
          <cell r="A51" t="str">
            <v>INE434A16CV3</v>
          </cell>
          <cell r="B51" t="str">
            <v>ANDHRA BANK 27DEC2013 CD</v>
          </cell>
          <cell r="C51">
            <v>0</v>
          </cell>
          <cell r="D51" t="str">
            <v>N</v>
          </cell>
          <cell r="E51">
            <v>0</v>
          </cell>
          <cell r="F51">
            <v>92.2429026036254</v>
          </cell>
          <cell r="G51">
            <v>92.2429026036254</v>
          </cell>
          <cell r="H51">
            <v>0.0872</v>
          </cell>
          <cell r="I51">
            <v>0</v>
          </cell>
          <cell r="J51">
            <v>0</v>
          </cell>
          <cell r="K51">
            <v>0</v>
          </cell>
          <cell r="L51">
            <v>92.2429026036254</v>
          </cell>
          <cell r="M51">
            <v>92.2429</v>
          </cell>
          <cell r="N51">
            <v>0.0872</v>
          </cell>
        </row>
        <row r="52">
          <cell r="A52" t="str">
            <v>INE238A16MD5</v>
          </cell>
          <cell r="B52" t="str">
            <v>AXIS BANK 09JAN2013 CD</v>
          </cell>
          <cell r="C52">
            <v>0</v>
          </cell>
          <cell r="D52" t="str">
            <v>A</v>
          </cell>
          <cell r="E52">
            <v>0</v>
          </cell>
          <cell r="F52">
            <v>100</v>
          </cell>
          <cell r="G52">
            <v>100</v>
          </cell>
          <cell r="H52">
            <v>0.08135</v>
          </cell>
          <cell r="I52">
            <v>100</v>
          </cell>
          <cell r="J52">
            <v>100</v>
          </cell>
          <cell r="K52">
            <v>0.08135</v>
          </cell>
          <cell r="L52">
            <v>100</v>
          </cell>
          <cell r="M52">
            <v>100</v>
          </cell>
          <cell r="N52">
            <v>0.08135</v>
          </cell>
        </row>
        <row r="53">
          <cell r="A53" t="str">
            <v>INE294A14865</v>
          </cell>
          <cell r="B53" t="str">
            <v>BALLARPUR INDSUSTRIES 04MAR2013 CP</v>
          </cell>
          <cell r="C53">
            <v>0</v>
          </cell>
          <cell r="D53" t="str">
            <v>A</v>
          </cell>
          <cell r="E53">
            <v>0</v>
          </cell>
          <cell r="F53">
            <v>98.6262311728604</v>
          </cell>
          <cell r="G53">
            <v>98.6262311728604</v>
          </cell>
          <cell r="H53">
            <v>0.09415</v>
          </cell>
          <cell r="I53">
            <v>98.6190003453041</v>
          </cell>
          <cell r="J53">
            <v>98.6190003453041</v>
          </cell>
          <cell r="K53">
            <v>0.0946525</v>
          </cell>
          <cell r="L53">
            <v>98.6190003453041</v>
          </cell>
          <cell r="M53">
            <v>98.619</v>
          </cell>
          <cell r="N53">
            <v>0.0946525</v>
          </cell>
        </row>
        <row r="54">
          <cell r="A54" t="str">
            <v>INE294A14873</v>
          </cell>
          <cell r="B54" t="str">
            <v>BALLARPUR INDUSTRIES 06MAR2013 CP</v>
          </cell>
          <cell r="C54">
            <v>0</v>
          </cell>
          <cell r="D54" t="str">
            <v>A</v>
          </cell>
          <cell r="E54">
            <v>0</v>
          </cell>
          <cell r="F54">
            <v>98.534348804036</v>
          </cell>
          <cell r="G54">
            <v>98.534348804036</v>
          </cell>
          <cell r="H54">
            <v>0.09695</v>
          </cell>
          <cell r="I54">
            <v>98.531422330686</v>
          </cell>
          <cell r="J54">
            <v>98.531422330686</v>
          </cell>
          <cell r="K54">
            <v>0.09714647</v>
          </cell>
          <cell r="L54">
            <v>98.531422330686</v>
          </cell>
          <cell r="M54">
            <v>98.5314</v>
          </cell>
          <cell r="N54">
            <v>0.09714647</v>
          </cell>
        </row>
        <row r="55">
          <cell r="A55" t="str">
            <v>INE457A16BM5</v>
          </cell>
          <cell r="B55" t="str">
            <v>BANK OF MAHARASHTRA 08 FEB 2013 CD</v>
          </cell>
          <cell r="C55">
            <v>0</v>
          </cell>
          <cell r="D55" t="str">
            <v>A</v>
          </cell>
          <cell r="E55">
            <v>0</v>
          </cell>
          <cell r="F55">
            <v>99.3345942930234</v>
          </cell>
          <cell r="G55">
            <v>99.3345942930234</v>
          </cell>
          <cell r="H55">
            <v>0.0815</v>
          </cell>
          <cell r="I55">
            <v>99.33896875</v>
          </cell>
          <cell r="J55">
            <v>99.33896875</v>
          </cell>
          <cell r="K55">
            <v>0.08096064</v>
          </cell>
          <cell r="L55">
            <v>99.33896875</v>
          </cell>
          <cell r="M55">
            <v>99.339</v>
          </cell>
          <cell r="N55">
            <v>0.08096064</v>
          </cell>
        </row>
        <row r="56">
          <cell r="A56" t="str">
            <v>INE457A16BS2</v>
          </cell>
          <cell r="B56" t="str">
            <v>BANK OF MAHARASHTRA 20MAR2013 CD</v>
          </cell>
          <cell r="C56">
            <v>0</v>
          </cell>
          <cell r="D56" t="str">
            <v>N</v>
          </cell>
          <cell r="E56">
            <v>0</v>
          </cell>
          <cell r="F56">
            <v>98.4610404499535</v>
          </cell>
          <cell r="G56">
            <v>98.4610404499535</v>
          </cell>
          <cell r="H56">
            <v>0.0815</v>
          </cell>
          <cell r="I56">
            <v>0</v>
          </cell>
          <cell r="J56">
            <v>0</v>
          </cell>
          <cell r="K56">
            <v>0</v>
          </cell>
          <cell r="L56">
            <v>98.4610404499535</v>
          </cell>
          <cell r="M56">
            <v>98.461</v>
          </cell>
          <cell r="N56">
            <v>0.0815</v>
          </cell>
        </row>
        <row r="57">
          <cell r="A57" t="str">
            <v>INE476A16HF6</v>
          </cell>
          <cell r="B57" t="str">
            <v>CANARA BANK 26MAR2013 CD</v>
          </cell>
          <cell r="C57">
            <v>0</v>
          </cell>
          <cell r="D57" t="str">
            <v>N</v>
          </cell>
          <cell r="E57">
            <v>0</v>
          </cell>
          <cell r="F57">
            <v>98.3343508020042</v>
          </cell>
          <cell r="G57">
            <v>98.3343508020042</v>
          </cell>
          <cell r="H57">
            <v>0.08135</v>
          </cell>
          <cell r="I57">
            <v>0</v>
          </cell>
          <cell r="J57">
            <v>0</v>
          </cell>
          <cell r="K57">
            <v>0</v>
          </cell>
          <cell r="L57">
            <v>98.3343508020042</v>
          </cell>
          <cell r="M57">
            <v>98.3344</v>
          </cell>
          <cell r="N57">
            <v>0.08135</v>
          </cell>
        </row>
        <row r="58">
          <cell r="A58" t="str">
            <v>INE112A16BA1</v>
          </cell>
          <cell r="B58" t="str">
            <v>CORPORATION BANK 15FEB2013 CD</v>
          </cell>
          <cell r="C58">
            <v>0</v>
          </cell>
          <cell r="D58" t="str">
            <v>A</v>
          </cell>
          <cell r="E58">
            <v>0</v>
          </cell>
          <cell r="F58">
            <v>99.1806051647281</v>
          </cell>
          <cell r="G58">
            <v>99.1806051647281</v>
          </cell>
          <cell r="H58">
            <v>0.0815</v>
          </cell>
          <cell r="I58">
            <v>99.180665116279</v>
          </cell>
          <cell r="J58">
            <v>99.180665116279</v>
          </cell>
          <cell r="K58">
            <v>0.08149399</v>
          </cell>
          <cell r="L58">
            <v>99.180665116279</v>
          </cell>
          <cell r="M58">
            <v>99.1807</v>
          </cell>
          <cell r="N58">
            <v>0.08149399</v>
          </cell>
        </row>
        <row r="59">
          <cell r="A59" t="str">
            <v>INE112A16DC3</v>
          </cell>
          <cell r="B59" t="str">
            <v>CORPORATION BANK 17DEC2013 CD</v>
          </cell>
          <cell r="C59">
            <v>0</v>
          </cell>
          <cell r="D59" t="str">
            <v>N</v>
          </cell>
          <cell r="E59">
            <v>0</v>
          </cell>
          <cell r="F59">
            <v>92.4186102215996</v>
          </cell>
          <cell r="G59">
            <v>92.4186102215996</v>
          </cell>
          <cell r="H59">
            <v>0.08755</v>
          </cell>
          <cell r="I59">
            <v>0</v>
          </cell>
          <cell r="J59">
            <v>0</v>
          </cell>
          <cell r="K59">
            <v>0</v>
          </cell>
          <cell r="L59">
            <v>92.4186102215996</v>
          </cell>
          <cell r="M59">
            <v>92.4186</v>
          </cell>
          <cell r="N59">
            <v>0.08755</v>
          </cell>
        </row>
        <row r="60">
          <cell r="A60" t="str">
            <v>INE476A16GO0</v>
          </cell>
          <cell r="B60" t="str">
            <v>Canara Bank - CD - 12 Mar 13</v>
          </cell>
          <cell r="C60">
            <v>0</v>
          </cell>
          <cell r="D60" t="str">
            <v>N</v>
          </cell>
          <cell r="E60">
            <v>0</v>
          </cell>
          <cell r="F60">
            <v>98.6378251467542</v>
          </cell>
          <cell r="G60">
            <v>98.6378251467542</v>
          </cell>
          <cell r="H60">
            <v>0.0813</v>
          </cell>
          <cell r="I60">
            <v>0</v>
          </cell>
          <cell r="J60">
            <v>0</v>
          </cell>
          <cell r="K60">
            <v>0</v>
          </cell>
          <cell r="L60">
            <v>98.6378251467542</v>
          </cell>
          <cell r="M60">
            <v>98.6378</v>
          </cell>
          <cell r="N60">
            <v>0.0813</v>
          </cell>
        </row>
        <row r="61">
          <cell r="A61" t="str">
            <v>INE126A14661</v>
          </cell>
          <cell r="B61" t="str">
            <v>E.I.D. Parry (India) 22JAN2013 CP</v>
          </cell>
          <cell r="C61">
            <v>0</v>
          </cell>
          <cell r="D61" t="str">
            <v>A</v>
          </cell>
          <cell r="E61">
            <v>0</v>
          </cell>
          <cell r="F61">
            <v>99.7082645448748</v>
          </cell>
          <cell r="G61">
            <v>99.7082645448748</v>
          </cell>
          <cell r="H61">
            <v>0.08215</v>
          </cell>
          <cell r="I61">
            <v>99.7056526315791</v>
          </cell>
          <cell r="J61">
            <v>99.7056526315791</v>
          </cell>
          <cell r="K61">
            <v>0.08288766</v>
          </cell>
          <cell r="L61">
            <v>99.7056526315791</v>
          </cell>
          <cell r="M61">
            <v>99.7057</v>
          </cell>
          <cell r="N61">
            <v>0.08288766</v>
          </cell>
        </row>
        <row r="62">
          <cell r="A62" t="str">
            <v>INE532F14JB5</v>
          </cell>
          <cell r="B62" t="str">
            <v>EDELWEISS FINANCIAL SERVICES 18FEB2013 CP</v>
          </cell>
          <cell r="C62">
            <v>0</v>
          </cell>
          <cell r="D62" t="str">
            <v>A</v>
          </cell>
          <cell r="E62">
            <v>0</v>
          </cell>
          <cell r="F62">
            <v>99.0674092651098</v>
          </cell>
          <cell r="G62">
            <v>99.0674092651098</v>
          </cell>
          <cell r="H62">
            <v>0.0859</v>
          </cell>
          <cell r="I62">
            <v>99.0250212765957</v>
          </cell>
          <cell r="J62">
            <v>99.0250212765957</v>
          </cell>
          <cell r="K62">
            <v>0.08984276</v>
          </cell>
          <cell r="L62">
            <v>99.0250212765957</v>
          </cell>
          <cell r="M62">
            <v>99.025</v>
          </cell>
          <cell r="N62">
            <v>0.08984276</v>
          </cell>
        </row>
        <row r="63">
          <cell r="A63" t="str">
            <v>INE532F14JA7</v>
          </cell>
          <cell r="B63" t="str">
            <v>EDELWEISS FINANCIAL SERVICES 18JAN2013 CP</v>
          </cell>
          <cell r="C63">
            <v>0</v>
          </cell>
          <cell r="D63" t="str">
            <v>A</v>
          </cell>
          <cell r="E63">
            <v>0</v>
          </cell>
          <cell r="F63">
            <v>99.7726822942578</v>
          </cell>
          <cell r="G63">
            <v>99.7726822942578</v>
          </cell>
          <cell r="H63">
            <v>0.0924</v>
          </cell>
          <cell r="I63">
            <v>99.7792069767441</v>
          </cell>
          <cell r="J63">
            <v>99.7792069767441</v>
          </cell>
          <cell r="K63">
            <v>0.08974198</v>
          </cell>
          <cell r="L63">
            <v>99.7792069767441</v>
          </cell>
          <cell r="M63">
            <v>99.7792</v>
          </cell>
          <cell r="N63">
            <v>0.08974198</v>
          </cell>
        </row>
        <row r="64">
          <cell r="A64" t="str">
            <v>INE532F14JH2</v>
          </cell>
          <cell r="B64" t="str">
            <v>EDELWEISS FINANCIAL SERVICES 29NOV13 CP</v>
          </cell>
          <cell r="C64">
            <v>0</v>
          </cell>
          <cell r="D64" t="str">
            <v>N</v>
          </cell>
          <cell r="E64">
            <v>0</v>
          </cell>
          <cell r="F64">
            <v>91.2961958751128</v>
          </cell>
          <cell r="G64">
            <v>91.2961958751128</v>
          </cell>
          <cell r="H64">
            <v>0.1074</v>
          </cell>
          <cell r="I64">
            <v>0</v>
          </cell>
          <cell r="J64">
            <v>0</v>
          </cell>
          <cell r="K64">
            <v>0</v>
          </cell>
          <cell r="L64">
            <v>91.2961958751128</v>
          </cell>
          <cell r="M64">
            <v>91.2962</v>
          </cell>
          <cell r="N64">
            <v>0.1074</v>
          </cell>
        </row>
        <row r="65">
          <cell r="A65" t="str">
            <v>INE310I14508</v>
          </cell>
          <cell r="B65" t="str">
            <v>ERICSSON INDIA 08MAR2013 CP</v>
          </cell>
          <cell r="C65">
            <v>0</v>
          </cell>
          <cell r="D65" t="str">
            <v>A</v>
          </cell>
          <cell r="E65">
            <v>0</v>
          </cell>
          <cell r="F65">
            <v>98.6023854753553</v>
          </cell>
          <cell r="G65">
            <v>98.6023854753553</v>
          </cell>
          <cell r="H65">
            <v>0.0892</v>
          </cell>
          <cell r="I65">
            <v>98.5984285984285</v>
          </cell>
          <cell r="J65">
            <v>98.5984285984285</v>
          </cell>
          <cell r="K65">
            <v>0.08945613</v>
          </cell>
          <cell r="L65">
            <v>98.5984285984285</v>
          </cell>
          <cell r="M65">
            <v>98.5984</v>
          </cell>
          <cell r="N65">
            <v>0.08945613</v>
          </cell>
        </row>
        <row r="66">
          <cell r="A66" t="str">
            <v>INE007N14120</v>
          </cell>
          <cell r="B66" t="str">
            <v>FEDBANK FINANCIAL SERVICES 15FEB2013 CP</v>
          </cell>
          <cell r="C66">
            <v>0</v>
          </cell>
          <cell r="D66" t="str">
            <v>A</v>
          </cell>
          <cell r="E66">
            <v>0</v>
          </cell>
          <cell r="F66">
            <v>99.0635777828893</v>
          </cell>
          <cell r="G66">
            <v>99.0635777828893</v>
          </cell>
          <cell r="H66">
            <v>0.09325</v>
          </cell>
          <cell r="I66">
            <v>99.0515457627122</v>
          </cell>
          <cell r="J66">
            <v>99.0515457627122</v>
          </cell>
          <cell r="K66">
            <v>0.09445964</v>
          </cell>
          <cell r="L66">
            <v>99.0515457627122</v>
          </cell>
          <cell r="M66">
            <v>99.0515</v>
          </cell>
          <cell r="N66">
            <v>0.09445964</v>
          </cell>
        </row>
        <row r="67">
          <cell r="A67" t="str">
            <v>INE850D14686</v>
          </cell>
          <cell r="B67" t="str">
            <v>GODREJ AGROVET LIMITED 31JAN2013 CP</v>
          </cell>
          <cell r="C67">
            <v>0</v>
          </cell>
          <cell r="D67" t="str">
            <v>A</v>
          </cell>
          <cell r="E67">
            <v>0</v>
          </cell>
          <cell r="F67">
            <v>99.5028130672001</v>
          </cell>
          <cell r="G67">
            <v>99.5028130672001</v>
          </cell>
          <cell r="H67">
            <v>0.0829</v>
          </cell>
          <cell r="I67">
            <v>99.4935416666667</v>
          </cell>
          <cell r="J67">
            <v>99.4935416666667</v>
          </cell>
          <cell r="K67">
            <v>0.08445376</v>
          </cell>
          <cell r="L67">
            <v>99.4935416666667</v>
          </cell>
          <cell r="M67">
            <v>99.4935</v>
          </cell>
          <cell r="N67">
            <v>0.08445376</v>
          </cell>
        </row>
        <row r="68">
          <cell r="A68" t="str">
            <v>INE233A14AG9</v>
          </cell>
          <cell r="B68" t="str">
            <v>GODREJ INDUSTRIES 14JNA2013 CP</v>
          </cell>
          <cell r="C68">
            <v>0</v>
          </cell>
          <cell r="D68" t="str">
            <v>A</v>
          </cell>
          <cell r="E68">
            <v>0</v>
          </cell>
          <cell r="F68">
            <v>99.8872505555373</v>
          </cell>
          <cell r="G68">
            <v>99.8872505555373</v>
          </cell>
          <cell r="H68">
            <v>0.0824</v>
          </cell>
          <cell r="I68">
            <v>99.8862083333333</v>
          </cell>
          <cell r="J68">
            <v>99.8862083333333</v>
          </cell>
          <cell r="K68">
            <v>0.08316255</v>
          </cell>
          <cell r="L68">
            <v>99.8862083333333</v>
          </cell>
          <cell r="M68">
            <v>99.8862</v>
          </cell>
          <cell r="N68">
            <v>0.08316255</v>
          </cell>
        </row>
        <row r="69">
          <cell r="A69" t="str">
            <v>INE580B14865</v>
          </cell>
          <cell r="B69" t="str">
            <v>GRUH FINANCE 31JAN2013 CP</v>
          </cell>
          <cell r="C69">
            <v>0</v>
          </cell>
          <cell r="D69" t="str">
            <v>A</v>
          </cell>
          <cell r="E69">
            <v>0</v>
          </cell>
          <cell r="F69">
            <v>99.5105715669125</v>
          </cell>
          <cell r="G69">
            <v>99.5105715669125</v>
          </cell>
          <cell r="H69">
            <v>0.0816</v>
          </cell>
          <cell r="I69">
            <v>99.4856931034484</v>
          </cell>
          <cell r="J69">
            <v>99.4856931034484</v>
          </cell>
          <cell r="K69">
            <v>0.08576931</v>
          </cell>
          <cell r="L69">
            <v>99.4856931034484</v>
          </cell>
          <cell r="M69">
            <v>99.4857</v>
          </cell>
          <cell r="N69">
            <v>0.08576931</v>
          </cell>
        </row>
        <row r="70">
          <cell r="A70" t="str">
            <v>INE236A14DT9</v>
          </cell>
          <cell r="B70" t="str">
            <v>HCL INFOSYSTEMS 06MAY2013 CP</v>
          </cell>
          <cell r="C70">
            <v>0</v>
          </cell>
          <cell r="D70" t="str">
            <v>N</v>
          </cell>
          <cell r="E70">
            <v>0</v>
          </cell>
          <cell r="F70">
            <v>96.8414433620165</v>
          </cell>
          <cell r="G70">
            <v>96.8414433620165</v>
          </cell>
          <cell r="H70">
            <v>0.10175</v>
          </cell>
          <cell r="I70">
            <v>0</v>
          </cell>
          <cell r="J70">
            <v>0</v>
          </cell>
          <cell r="K70">
            <v>0</v>
          </cell>
          <cell r="L70">
            <v>96.8414433620165</v>
          </cell>
          <cell r="M70">
            <v>96.8414</v>
          </cell>
          <cell r="N70">
            <v>0.10175</v>
          </cell>
        </row>
        <row r="71">
          <cell r="A71" t="str">
            <v>INE008A16JE6</v>
          </cell>
          <cell r="B71" t="str">
            <v>IDBI BANK 25FEB13 CD</v>
          </cell>
          <cell r="C71">
            <v>0</v>
          </cell>
          <cell r="D71" t="str">
            <v>A</v>
          </cell>
          <cell r="E71">
            <v>0</v>
          </cell>
          <cell r="F71">
            <v>98.9797358651175</v>
          </cell>
          <cell r="G71">
            <v>98.9797358651175</v>
          </cell>
          <cell r="H71">
            <v>0.08005</v>
          </cell>
          <cell r="I71">
            <v>98.9493785848273</v>
          </cell>
          <cell r="J71">
            <v>98.9493785848273</v>
          </cell>
          <cell r="K71">
            <v>0.08245712</v>
          </cell>
          <cell r="L71">
            <v>98.9493785848273</v>
          </cell>
          <cell r="M71">
            <v>98.9494</v>
          </cell>
          <cell r="N71">
            <v>0.08245712</v>
          </cell>
        </row>
        <row r="72">
          <cell r="A72" t="str">
            <v>INE121H14AP2</v>
          </cell>
          <cell r="B72" t="str">
            <v>IL&amp;FS FINANCIAL SERVICES 29AUG2013 CP</v>
          </cell>
          <cell r="C72">
            <v>0</v>
          </cell>
          <cell r="D72" t="str">
            <v>N</v>
          </cell>
          <cell r="E72">
            <v>0</v>
          </cell>
          <cell r="F72">
            <v>94.4243580695832</v>
          </cell>
          <cell r="G72">
            <v>94.4243580695832</v>
          </cell>
          <cell r="H72">
            <v>0.0929</v>
          </cell>
          <cell r="I72">
            <v>0</v>
          </cell>
          <cell r="J72">
            <v>0</v>
          </cell>
          <cell r="K72">
            <v>0</v>
          </cell>
          <cell r="L72">
            <v>94.4243580695832</v>
          </cell>
          <cell r="M72">
            <v>94.4244</v>
          </cell>
          <cell r="N72">
            <v>0.0929</v>
          </cell>
        </row>
        <row r="73">
          <cell r="A73" t="str">
            <v>INE866I07230</v>
          </cell>
          <cell r="B73" t="str">
            <v>INDIA INFOLINE 11.90% 18AUG16 OPT 3 NCD</v>
          </cell>
          <cell r="C73">
            <v>0</v>
          </cell>
          <cell r="D73" t="str">
            <v>N</v>
          </cell>
          <cell r="E73">
            <v>9.22657534</v>
          </cell>
          <cell r="F73">
            <v>108.807933</v>
          </cell>
          <cell r="G73">
            <v>99.58135766</v>
          </cell>
          <cell r="H73">
            <v>0.12045</v>
          </cell>
          <cell r="I73">
            <v>0</v>
          </cell>
          <cell r="J73">
            <v>0</v>
          </cell>
          <cell r="K73">
            <v>0</v>
          </cell>
          <cell r="L73">
            <v>108.807933</v>
          </cell>
          <cell r="M73">
            <v>99.5814</v>
          </cell>
          <cell r="N73">
            <v>0.12045</v>
          </cell>
        </row>
        <row r="74">
          <cell r="A74" t="str">
            <v>INE866I14EV0</v>
          </cell>
          <cell r="B74" t="str">
            <v>INDIA INFOLINE FINANCE 08MAR2013 CP</v>
          </cell>
          <cell r="C74">
            <v>0</v>
          </cell>
          <cell r="D74" t="str">
            <v>A</v>
          </cell>
          <cell r="E74">
            <v>0</v>
          </cell>
          <cell r="F74">
            <v>98.4820277044784</v>
          </cell>
          <cell r="G74">
            <v>98.4820277044784</v>
          </cell>
          <cell r="H74">
            <v>0.097</v>
          </cell>
          <cell r="I74">
            <v>98.4746983050847</v>
          </cell>
          <cell r="J74">
            <v>98.4746983050847</v>
          </cell>
          <cell r="K74">
            <v>0.09747561</v>
          </cell>
          <cell r="L74">
            <v>98.4746983050847</v>
          </cell>
          <cell r="M74">
            <v>98.4747</v>
          </cell>
          <cell r="N74">
            <v>0.09747561</v>
          </cell>
        </row>
        <row r="75">
          <cell r="A75" t="str">
            <v>INE866I14CG5</v>
          </cell>
          <cell r="B75" t="str">
            <v>INDIA INFOLINE FINANCE LTD 12APR13 CP</v>
          </cell>
          <cell r="C75">
            <v>0</v>
          </cell>
          <cell r="D75" t="str">
            <v>N</v>
          </cell>
          <cell r="E75">
            <v>0</v>
          </cell>
          <cell r="F75">
            <v>97.4657177689216</v>
          </cell>
          <cell r="G75">
            <v>97.4657177689216</v>
          </cell>
          <cell r="H75">
            <v>0.10205</v>
          </cell>
          <cell r="I75">
            <v>0</v>
          </cell>
          <cell r="J75">
            <v>0</v>
          </cell>
          <cell r="K75">
            <v>0</v>
          </cell>
          <cell r="L75">
            <v>97.4657177689216</v>
          </cell>
          <cell r="M75">
            <v>97.4657</v>
          </cell>
          <cell r="N75">
            <v>0.10205</v>
          </cell>
        </row>
        <row r="76">
          <cell r="A76" t="str">
            <v>INE242A14EE7</v>
          </cell>
          <cell r="B76" t="str">
            <v>INDIAN OIL CORPORATION 07MAR13 CP</v>
          </cell>
          <cell r="C76">
            <v>0</v>
          </cell>
          <cell r="D76" t="str">
            <v>A</v>
          </cell>
          <cell r="E76">
            <v>0</v>
          </cell>
          <cell r="F76">
            <v>98.7455393731606</v>
          </cell>
          <cell r="G76">
            <v>98.7455393731606</v>
          </cell>
          <cell r="H76">
            <v>0.08135</v>
          </cell>
          <cell r="I76">
            <v>98.7179830508475</v>
          </cell>
          <cell r="J76">
            <v>98.7179830508475</v>
          </cell>
          <cell r="K76">
            <v>0.0831602</v>
          </cell>
          <cell r="L76">
            <v>98.7179830508475</v>
          </cell>
          <cell r="M76">
            <v>98.718</v>
          </cell>
          <cell r="N76">
            <v>0.0831602</v>
          </cell>
        </row>
        <row r="77">
          <cell r="A77" t="str">
            <v>INE095A16EZ9</v>
          </cell>
          <cell r="B77" t="str">
            <v>INDUSIND BANK LTD 19FEB2013 CD</v>
          </cell>
          <cell r="C77">
            <v>0</v>
          </cell>
          <cell r="D77" t="str">
            <v>A</v>
          </cell>
          <cell r="E77">
            <v>0</v>
          </cell>
          <cell r="F77">
            <v>99.0862079871085</v>
          </cell>
          <cell r="G77">
            <v>99.0862079871085</v>
          </cell>
          <cell r="H77">
            <v>0.0821</v>
          </cell>
          <cell r="I77">
            <v>99.0614346938776</v>
          </cell>
          <cell r="J77">
            <v>99.0614346938776</v>
          </cell>
          <cell r="K77">
            <v>0.08434685</v>
          </cell>
          <cell r="L77">
            <v>99.0614346938776</v>
          </cell>
          <cell r="M77">
            <v>99.0614</v>
          </cell>
          <cell r="N77">
            <v>0.08434685</v>
          </cell>
        </row>
        <row r="78">
          <cell r="A78" t="str">
            <v>INE166A16HA4</v>
          </cell>
          <cell r="B78" t="str">
            <v>ING VYASA BANK 19FEB2013 CD</v>
          </cell>
          <cell r="C78">
            <v>0</v>
          </cell>
          <cell r="D78" t="str">
            <v>A</v>
          </cell>
          <cell r="E78">
            <v>0</v>
          </cell>
          <cell r="F78">
            <v>99.0922740468782</v>
          </cell>
          <cell r="G78">
            <v>99.0922740468782</v>
          </cell>
          <cell r="H78">
            <v>0.08155</v>
          </cell>
          <cell r="I78">
            <v>99.0428237288142</v>
          </cell>
          <cell r="J78">
            <v>99.0428237288142</v>
          </cell>
          <cell r="K78">
            <v>0.08603555</v>
          </cell>
          <cell r="L78">
            <v>99.0428237288142</v>
          </cell>
          <cell r="M78">
            <v>99.0428</v>
          </cell>
          <cell r="N78">
            <v>0.08603555</v>
          </cell>
        </row>
        <row r="79">
          <cell r="A79" t="str">
            <v>INE166A16HD8</v>
          </cell>
          <cell r="B79" t="str">
            <v>ING VYSYA BANK 08MAR2013 CD</v>
          </cell>
          <cell r="C79">
            <v>0</v>
          </cell>
          <cell r="D79" t="str">
            <v>A</v>
          </cell>
          <cell r="E79">
            <v>0</v>
          </cell>
          <cell r="F79">
            <v>98.7067789381909</v>
          </cell>
          <cell r="G79">
            <v>98.7067789381909</v>
          </cell>
          <cell r="H79">
            <v>0.08245</v>
          </cell>
          <cell r="I79">
            <v>98.7027151217006</v>
          </cell>
          <cell r="J79">
            <v>98.7027151217006</v>
          </cell>
          <cell r="K79">
            <v>0.0827125</v>
          </cell>
          <cell r="L79">
            <v>98.7027151217006</v>
          </cell>
          <cell r="M79">
            <v>98.7027</v>
          </cell>
          <cell r="N79">
            <v>0.0827125</v>
          </cell>
        </row>
        <row r="80">
          <cell r="A80" t="str">
            <v>INE242A14DU5</v>
          </cell>
          <cell r="B80" t="str">
            <v>Indian Oil Corp. Ltd.-CP- 14 Jan 13</v>
          </cell>
          <cell r="C80">
            <v>0</v>
          </cell>
          <cell r="D80" t="str">
            <v>A</v>
          </cell>
          <cell r="E80">
            <v>0</v>
          </cell>
          <cell r="F80">
            <v>99.8886856906721</v>
          </cell>
          <cell r="G80">
            <v>99.8886856906721</v>
          </cell>
          <cell r="H80">
            <v>0.08135</v>
          </cell>
          <cell r="I80">
            <v>99.8868541666668</v>
          </cell>
          <cell r="J80">
            <v>99.8868541666668</v>
          </cell>
          <cell r="K80">
            <v>0.08269002</v>
          </cell>
          <cell r="L80">
            <v>99.8868541666668</v>
          </cell>
          <cell r="M80">
            <v>99.8869</v>
          </cell>
          <cell r="N80">
            <v>0.08269002</v>
          </cell>
        </row>
        <row r="81">
          <cell r="A81" t="str">
            <v>INE749A14AV3</v>
          </cell>
          <cell r="B81" t="str">
            <v>JINDAL STEEL &amp; POWER 04MAR13 CP</v>
          </cell>
          <cell r="C81">
            <v>0</v>
          </cell>
          <cell r="D81" t="str">
            <v>A</v>
          </cell>
          <cell r="E81">
            <v>0</v>
          </cell>
          <cell r="F81">
            <v>98.6355860980573</v>
          </cell>
          <cell r="G81">
            <v>98.6355860980573</v>
          </cell>
          <cell r="H81">
            <v>0.0935</v>
          </cell>
          <cell r="I81">
            <v>98.6304700000001</v>
          </cell>
          <cell r="J81">
            <v>98.6304700000001</v>
          </cell>
          <cell r="K81">
            <v>0.09385546</v>
          </cell>
          <cell r="L81">
            <v>98.6304700000001</v>
          </cell>
          <cell r="M81">
            <v>98.6305</v>
          </cell>
          <cell r="N81">
            <v>0.09385546</v>
          </cell>
        </row>
        <row r="82">
          <cell r="A82" t="str">
            <v>INE749A14AT7</v>
          </cell>
          <cell r="B82" t="str">
            <v>JINDAL STEEL &amp; POWER LTD 25FEB2013 CP</v>
          </cell>
          <cell r="C82">
            <v>0</v>
          </cell>
          <cell r="D82" t="str">
            <v>A</v>
          </cell>
          <cell r="E82">
            <v>0</v>
          </cell>
          <cell r="F82">
            <v>98.8864706104668</v>
          </cell>
          <cell r="G82">
            <v>98.8864706104668</v>
          </cell>
          <cell r="H82">
            <v>0.08745</v>
          </cell>
          <cell r="I82">
            <v>98.8567409815174</v>
          </cell>
          <cell r="J82">
            <v>98.8567409815174</v>
          </cell>
          <cell r="K82">
            <v>0.08981179</v>
          </cell>
          <cell r="L82">
            <v>98.8567409815174</v>
          </cell>
          <cell r="M82">
            <v>98.8567</v>
          </cell>
          <cell r="N82">
            <v>0.08981179</v>
          </cell>
        </row>
        <row r="83">
          <cell r="A83" t="str">
            <v>INE036D16CT4</v>
          </cell>
          <cell r="B83" t="str">
            <v>KARUR VYSYA BANK 26MAR2013 CD</v>
          </cell>
          <cell r="C83">
            <v>0</v>
          </cell>
          <cell r="D83" t="str">
            <v>N</v>
          </cell>
          <cell r="E83">
            <v>0</v>
          </cell>
          <cell r="F83">
            <v>98.317239833728</v>
          </cell>
          <cell r="G83">
            <v>98.317239833728</v>
          </cell>
          <cell r="H83">
            <v>0.0822</v>
          </cell>
          <cell r="I83">
            <v>0</v>
          </cell>
          <cell r="J83">
            <v>0</v>
          </cell>
          <cell r="K83">
            <v>0</v>
          </cell>
          <cell r="L83">
            <v>98.317239833728</v>
          </cell>
          <cell r="M83">
            <v>98.3172</v>
          </cell>
          <cell r="N83">
            <v>0.0822</v>
          </cell>
        </row>
        <row r="84">
          <cell r="A84" t="str">
            <v>INE389H14389</v>
          </cell>
          <cell r="B84" t="str">
            <v>KEC INTERNATIONAL 08FEB2013 CP</v>
          </cell>
          <cell r="C84">
            <v>0</v>
          </cell>
          <cell r="D84" t="str">
            <v>A</v>
          </cell>
          <cell r="E84">
            <v>0</v>
          </cell>
          <cell r="F84">
            <v>99.3240522036334</v>
          </cell>
          <cell r="G84">
            <v>99.3240522036334</v>
          </cell>
          <cell r="H84">
            <v>0.0828</v>
          </cell>
          <cell r="I84">
            <v>99.2772542372875</v>
          </cell>
          <cell r="J84">
            <v>99.2772542372875</v>
          </cell>
          <cell r="K84">
            <v>0.08857423</v>
          </cell>
          <cell r="L84">
            <v>99.2772542372875</v>
          </cell>
          <cell r="M84">
            <v>99.2773</v>
          </cell>
          <cell r="N84">
            <v>0.08857423</v>
          </cell>
        </row>
        <row r="85">
          <cell r="A85" t="str">
            <v>INE410J14082</v>
          </cell>
          <cell r="B85" t="str">
            <v>KOTAK COMMODITY SERVICE 05FEB2013 CP</v>
          </cell>
          <cell r="C85">
            <v>0</v>
          </cell>
          <cell r="D85" t="str">
            <v>A</v>
          </cell>
          <cell r="E85">
            <v>0</v>
          </cell>
          <cell r="F85">
            <v>99.3266064275744</v>
          </cell>
          <cell r="G85">
            <v>99.3266064275744</v>
          </cell>
          <cell r="H85">
            <v>0.09165</v>
          </cell>
          <cell r="I85">
            <v>99.3008799983931</v>
          </cell>
          <cell r="J85">
            <v>99.3008799983931</v>
          </cell>
          <cell r="K85">
            <v>0.09517606</v>
          </cell>
          <cell r="L85">
            <v>99.3008799983931</v>
          </cell>
          <cell r="M85">
            <v>99.3009</v>
          </cell>
          <cell r="N85">
            <v>0.09517606</v>
          </cell>
        </row>
        <row r="86">
          <cell r="A86" t="str">
            <v>INE237A16QD8</v>
          </cell>
          <cell r="B86" t="str">
            <v>KOTAK MAHINDRA BANK 08AUG2013 CD</v>
          </cell>
          <cell r="C86">
            <v>0</v>
          </cell>
          <cell r="D86" t="str">
            <v>N</v>
          </cell>
          <cell r="E86">
            <v>0</v>
          </cell>
          <cell r="F86">
            <v>95.2390333394673</v>
          </cell>
          <cell r="G86">
            <v>95.2390333394673</v>
          </cell>
          <cell r="H86">
            <v>0.086475</v>
          </cell>
          <cell r="I86">
            <v>0</v>
          </cell>
          <cell r="J86">
            <v>0</v>
          </cell>
          <cell r="K86">
            <v>0</v>
          </cell>
          <cell r="L86">
            <v>95.2390333394673</v>
          </cell>
          <cell r="M86">
            <v>95.239</v>
          </cell>
          <cell r="N86">
            <v>0.086475</v>
          </cell>
        </row>
        <row r="87">
          <cell r="A87" t="str">
            <v>INE237A16RW6</v>
          </cell>
          <cell r="B87" t="str">
            <v>KOTAK MAHINDRA BANK 08FEB2013 CD</v>
          </cell>
          <cell r="C87">
            <v>0</v>
          </cell>
          <cell r="D87" t="str">
            <v>A</v>
          </cell>
          <cell r="E87">
            <v>0</v>
          </cell>
          <cell r="F87">
            <v>99.3427051154689</v>
          </cell>
          <cell r="G87">
            <v>99.3427051154689</v>
          </cell>
          <cell r="H87">
            <v>0.0805</v>
          </cell>
          <cell r="I87">
            <v>99.3253908192609</v>
          </cell>
          <cell r="J87">
            <v>99.3253908192609</v>
          </cell>
          <cell r="K87">
            <v>0.08263491</v>
          </cell>
          <cell r="L87">
            <v>99.3253908192609</v>
          </cell>
          <cell r="M87">
            <v>99.3254</v>
          </cell>
          <cell r="N87">
            <v>0.08263491</v>
          </cell>
        </row>
        <row r="88">
          <cell r="A88" t="str">
            <v>INE237A16RQ8</v>
          </cell>
          <cell r="B88" t="str">
            <v>KOTAK MAHINDRA BANK 27022013 CD</v>
          </cell>
          <cell r="C88">
            <v>0</v>
          </cell>
          <cell r="D88" t="str">
            <v>A</v>
          </cell>
          <cell r="E88">
            <v>0</v>
          </cell>
          <cell r="F88">
            <v>98.9170748351032</v>
          </cell>
          <cell r="G88">
            <v>98.9170748351032</v>
          </cell>
          <cell r="H88">
            <v>0.08155</v>
          </cell>
          <cell r="I88">
            <v>98.9063374999998</v>
          </cell>
          <cell r="J88">
            <v>98.9063374999998</v>
          </cell>
          <cell r="K88">
            <v>0.08236752</v>
          </cell>
          <cell r="L88">
            <v>98.9063374999998</v>
          </cell>
          <cell r="M88">
            <v>98.9063</v>
          </cell>
          <cell r="N88">
            <v>0.08236752</v>
          </cell>
        </row>
        <row r="89">
          <cell r="A89" t="str">
            <v>INE036D16CJ5</v>
          </cell>
          <cell r="B89" t="str">
            <v>Karur Vysya  Bank Ltd -CD-21 Jan 13</v>
          </cell>
          <cell r="C89">
            <v>0</v>
          </cell>
          <cell r="D89" t="str">
            <v>A</v>
          </cell>
          <cell r="E89">
            <v>0</v>
          </cell>
          <cell r="F89">
            <v>99.7281928595707</v>
          </cell>
          <cell r="G89">
            <v>99.7281928595707</v>
          </cell>
          <cell r="H89">
            <v>0.0829</v>
          </cell>
          <cell r="I89">
            <v>99.72796</v>
          </cell>
          <cell r="J89">
            <v>99.72796</v>
          </cell>
          <cell r="K89">
            <v>0.08297084</v>
          </cell>
          <cell r="L89">
            <v>99.72796</v>
          </cell>
          <cell r="M89">
            <v>99.728</v>
          </cell>
          <cell r="N89">
            <v>0.08297084</v>
          </cell>
        </row>
        <row r="90">
          <cell r="A90" t="str">
            <v>INE237A16NN4</v>
          </cell>
          <cell r="B90" t="str">
            <v>Kotak Mahindra Bank - CD- 10 Jan 13</v>
          </cell>
          <cell r="C90">
            <v>0</v>
          </cell>
          <cell r="D90" t="str">
            <v>A</v>
          </cell>
          <cell r="E90">
            <v>0</v>
          </cell>
          <cell r="F90">
            <v>99.9777172950631</v>
          </cell>
          <cell r="G90">
            <v>99.9777172950631</v>
          </cell>
          <cell r="H90">
            <v>0.08135</v>
          </cell>
          <cell r="I90">
            <v>99.9778</v>
          </cell>
          <cell r="J90">
            <v>99.9778</v>
          </cell>
          <cell r="K90">
            <v>0.08109578</v>
          </cell>
          <cell r="L90">
            <v>99.9778</v>
          </cell>
          <cell r="M90">
            <v>99.9778</v>
          </cell>
          <cell r="N90">
            <v>0.08109578</v>
          </cell>
        </row>
        <row r="91">
          <cell r="A91" t="str">
            <v>INE523E14HZ0</v>
          </cell>
          <cell r="B91" t="str">
            <v>L&amp;T FINANCE 01FEB2013 CP</v>
          </cell>
          <cell r="C91">
            <v>0</v>
          </cell>
          <cell r="D91" t="str">
            <v>A</v>
          </cell>
          <cell r="E91">
            <v>0</v>
          </cell>
          <cell r="F91">
            <v>99.4719131514814</v>
          </cell>
          <cell r="G91">
            <v>99.4719131514814</v>
          </cell>
          <cell r="H91">
            <v>0.08425</v>
          </cell>
          <cell r="I91">
            <v>99.4679862068967</v>
          </cell>
          <cell r="J91">
            <v>99.4679862068967</v>
          </cell>
          <cell r="K91">
            <v>0.08487985</v>
          </cell>
          <cell r="L91">
            <v>99.4679862068967</v>
          </cell>
          <cell r="M91">
            <v>99.468</v>
          </cell>
          <cell r="N91">
            <v>0.08487985</v>
          </cell>
        </row>
        <row r="92">
          <cell r="A92" t="str">
            <v>INE511C14GU2</v>
          </cell>
          <cell r="B92" t="str">
            <v>MAGMA FINCORP  01FEB2013 CP</v>
          </cell>
          <cell r="C92">
            <v>0</v>
          </cell>
          <cell r="D92" t="str">
            <v>A</v>
          </cell>
          <cell r="E92">
            <v>0</v>
          </cell>
          <cell r="F92">
            <v>99.46256154246</v>
          </cell>
          <cell r="G92">
            <v>99.46256154246</v>
          </cell>
          <cell r="H92">
            <v>0.08575</v>
          </cell>
          <cell r="I92">
            <v>99.4347551724142</v>
          </cell>
          <cell r="J92">
            <v>99.4347551724142</v>
          </cell>
          <cell r="K92">
            <v>0.09021181</v>
          </cell>
          <cell r="L92">
            <v>99.4347551724142</v>
          </cell>
          <cell r="M92">
            <v>99.4348</v>
          </cell>
          <cell r="N92">
            <v>0.09021181</v>
          </cell>
        </row>
        <row r="93">
          <cell r="A93" t="str">
            <v>INE522D14BR4</v>
          </cell>
          <cell r="B93" t="str">
            <v>MANNPURAM FINANCE 31JAN2013 CP</v>
          </cell>
          <cell r="C93">
            <v>0</v>
          </cell>
          <cell r="D93" t="str">
            <v>A</v>
          </cell>
          <cell r="E93">
            <v>0</v>
          </cell>
          <cell r="F93">
            <v>99.3725914057682</v>
          </cell>
          <cell r="G93">
            <v>99.3725914057682</v>
          </cell>
          <cell r="H93">
            <v>0.10475</v>
          </cell>
          <cell r="I93">
            <v>99.3452962962964</v>
          </cell>
          <cell r="J93">
            <v>99.3452962962964</v>
          </cell>
          <cell r="K93">
            <v>0.10933713</v>
          </cell>
          <cell r="L93">
            <v>99.3452962962964</v>
          </cell>
          <cell r="M93">
            <v>99.3453</v>
          </cell>
          <cell r="N93">
            <v>0.10933713</v>
          </cell>
        </row>
        <row r="94">
          <cell r="A94" t="str">
            <v>INE549K07030</v>
          </cell>
          <cell r="B94" t="str">
            <v>MUTHOOT FINCORP LTD 12.75% 25JAN13 NCD</v>
          </cell>
          <cell r="C94">
            <v>0</v>
          </cell>
          <cell r="D94" t="str">
            <v>A</v>
          </cell>
          <cell r="E94">
            <v>2.65479452</v>
          </cell>
          <cell r="F94">
            <v>102.74708611</v>
          </cell>
          <cell r="G94">
            <v>100.09229159</v>
          </cell>
          <cell r="H94">
            <v>0.1036</v>
          </cell>
          <cell r="I94">
            <v>102.73336484</v>
          </cell>
          <cell r="J94">
            <v>100.07857032</v>
          </cell>
          <cell r="K94">
            <v>0.10666072</v>
          </cell>
          <cell r="L94">
            <v>102.73336484</v>
          </cell>
          <cell r="M94">
            <v>100.0786</v>
          </cell>
          <cell r="N94">
            <v>0.10666072</v>
          </cell>
        </row>
        <row r="95">
          <cell r="A95" t="str">
            <v>INE091A14212</v>
          </cell>
          <cell r="B95" t="str">
            <v>NIRMA LIMITED 31JAN2013 CP</v>
          </cell>
          <cell r="C95">
            <v>0</v>
          </cell>
          <cell r="D95" t="str">
            <v>A</v>
          </cell>
          <cell r="E95">
            <v>0</v>
          </cell>
          <cell r="F95">
            <v>99.5072889770732</v>
          </cell>
          <cell r="G95">
            <v>99.5072889770732</v>
          </cell>
          <cell r="H95">
            <v>0.08215</v>
          </cell>
          <cell r="I95">
            <v>99.5082</v>
          </cell>
          <cell r="J95">
            <v>99.5082</v>
          </cell>
          <cell r="K95">
            <v>0.08198955</v>
          </cell>
          <cell r="L95">
            <v>99.5082</v>
          </cell>
          <cell r="M95">
            <v>99.5082</v>
          </cell>
          <cell r="N95">
            <v>0.08198955</v>
          </cell>
        </row>
        <row r="96">
          <cell r="A96" t="str">
            <v>INE141A16IS7</v>
          </cell>
          <cell r="B96" t="str">
            <v>ORIENTAL BANK OF COMMERCE 01FEB2013 CD</v>
          </cell>
          <cell r="C96">
            <v>0</v>
          </cell>
          <cell r="D96" t="str">
            <v>A</v>
          </cell>
          <cell r="E96">
            <v>0</v>
          </cell>
          <cell r="F96">
            <v>99.4890623360304</v>
          </cell>
          <cell r="G96">
            <v>99.4890623360304</v>
          </cell>
          <cell r="H96">
            <v>0.0815</v>
          </cell>
          <cell r="I96">
            <v>99.4851508474572</v>
          </cell>
          <cell r="J96">
            <v>99.4851508474572</v>
          </cell>
          <cell r="K96">
            <v>0.08212715</v>
          </cell>
          <cell r="L96">
            <v>99.4851508474572</v>
          </cell>
          <cell r="M96">
            <v>99.4852</v>
          </cell>
          <cell r="N96">
            <v>0.08212715</v>
          </cell>
        </row>
        <row r="97">
          <cell r="A97" t="str">
            <v>INE141A16IF4</v>
          </cell>
          <cell r="B97" t="str">
            <v>ORIENTAL BANK OF COMMERCE 05AUG2013 CD</v>
          </cell>
          <cell r="C97">
            <v>0</v>
          </cell>
          <cell r="D97" t="str">
            <v>N</v>
          </cell>
          <cell r="E97">
            <v>0</v>
          </cell>
          <cell r="F97">
            <v>95.3346114265714</v>
          </cell>
          <cell r="G97">
            <v>95.3346114265714</v>
          </cell>
          <cell r="H97">
            <v>0.085875</v>
          </cell>
          <cell r="I97">
            <v>0</v>
          </cell>
          <cell r="J97">
            <v>0</v>
          </cell>
          <cell r="K97">
            <v>0</v>
          </cell>
          <cell r="L97">
            <v>95.3346114265714</v>
          </cell>
          <cell r="M97">
            <v>95.3346</v>
          </cell>
          <cell r="N97">
            <v>0.085875</v>
          </cell>
        </row>
        <row r="98">
          <cell r="A98" t="str">
            <v>INE140A14399</v>
          </cell>
          <cell r="B98" t="str">
            <v>PIRAMAL ENTERPRISES 25JAN2013 CP</v>
          </cell>
          <cell r="C98">
            <v>0</v>
          </cell>
          <cell r="D98" t="str">
            <v>A</v>
          </cell>
          <cell r="E98">
            <v>0</v>
          </cell>
          <cell r="F98">
            <v>99.6407473329038</v>
          </cell>
          <cell r="G98">
            <v>99.6407473329038</v>
          </cell>
          <cell r="H98">
            <v>0.08225</v>
          </cell>
          <cell r="I98">
            <v>99.635943056652</v>
          </cell>
          <cell r="J98">
            <v>99.635943056652</v>
          </cell>
          <cell r="K98">
            <v>0.08335395</v>
          </cell>
          <cell r="L98">
            <v>99.635943056652</v>
          </cell>
          <cell r="M98">
            <v>99.6359</v>
          </cell>
          <cell r="N98">
            <v>0.08335395</v>
          </cell>
        </row>
        <row r="99">
          <cell r="A99" t="str">
            <v>INE140A14548</v>
          </cell>
          <cell r="B99" t="str">
            <v>PIRAMAL ENTERPRISES LTD CP 17092013</v>
          </cell>
          <cell r="C99">
            <v>0</v>
          </cell>
          <cell r="D99" t="str">
            <v>N</v>
          </cell>
          <cell r="E99">
            <v>0</v>
          </cell>
          <cell r="F99">
            <v>93.9405029754689</v>
          </cell>
          <cell r="G99">
            <v>93.9405029754689</v>
          </cell>
          <cell r="H99">
            <v>0.0938</v>
          </cell>
          <cell r="I99">
            <v>0</v>
          </cell>
          <cell r="J99">
            <v>0</v>
          </cell>
          <cell r="K99">
            <v>0</v>
          </cell>
          <cell r="L99">
            <v>93.9405029754689</v>
          </cell>
          <cell r="M99">
            <v>93.9405</v>
          </cell>
          <cell r="N99">
            <v>0.0938</v>
          </cell>
        </row>
        <row r="100">
          <cell r="A100" t="str">
            <v>INE160A16HG4</v>
          </cell>
          <cell r="B100" t="str">
            <v>PNB  01-03-2013 CD</v>
          </cell>
          <cell r="C100">
            <v>0</v>
          </cell>
          <cell r="D100" t="str">
            <v>A</v>
          </cell>
          <cell r="E100">
            <v>0</v>
          </cell>
          <cell r="F100">
            <v>98.8761037722317</v>
          </cell>
          <cell r="G100">
            <v>98.8761037722317</v>
          </cell>
          <cell r="H100">
            <v>0.08135</v>
          </cell>
          <cell r="I100">
            <v>98.8786735849057</v>
          </cell>
          <cell r="J100">
            <v>98.8786735849057</v>
          </cell>
          <cell r="K100">
            <v>0.08116188</v>
          </cell>
          <cell r="L100">
            <v>98.8786735849057</v>
          </cell>
          <cell r="M100">
            <v>98.8787</v>
          </cell>
          <cell r="N100">
            <v>0.08116188</v>
          </cell>
        </row>
        <row r="101">
          <cell r="A101" t="str">
            <v>INE134E14519</v>
          </cell>
          <cell r="B101" t="str">
            <v>POWER FINANCE CORPORATION 15JUL2013 CP</v>
          </cell>
          <cell r="C101">
            <v>0</v>
          </cell>
          <cell r="D101" t="str">
            <v>N</v>
          </cell>
          <cell r="E101">
            <v>0</v>
          </cell>
          <cell r="F101">
            <v>95.6742775772914</v>
          </cell>
          <cell r="G101">
            <v>95.6742775772914</v>
          </cell>
          <cell r="H101">
            <v>0.08825</v>
          </cell>
          <cell r="I101">
            <v>0</v>
          </cell>
          <cell r="J101">
            <v>0</v>
          </cell>
          <cell r="K101">
            <v>0</v>
          </cell>
          <cell r="L101">
            <v>95.6742775772914</v>
          </cell>
          <cell r="M101">
            <v>95.6743</v>
          </cell>
          <cell r="N101">
            <v>0.08825</v>
          </cell>
        </row>
        <row r="102">
          <cell r="A102" t="str">
            <v>INE160A16HI0</v>
          </cell>
          <cell r="B102" t="str">
            <v>PUNJAB NATIONAL BANK 15MAR13 CD</v>
          </cell>
          <cell r="C102">
            <v>0</v>
          </cell>
          <cell r="D102" t="str">
            <v>N</v>
          </cell>
          <cell r="E102">
            <v>0</v>
          </cell>
          <cell r="F102">
            <v>98.5711237918286</v>
          </cell>
          <cell r="G102">
            <v>98.5711237918286</v>
          </cell>
          <cell r="H102">
            <v>0.0814</v>
          </cell>
          <cell r="I102">
            <v>0</v>
          </cell>
          <cell r="J102">
            <v>0</v>
          </cell>
          <cell r="K102">
            <v>0</v>
          </cell>
          <cell r="L102">
            <v>98.5711237918286</v>
          </cell>
          <cell r="M102">
            <v>98.5711</v>
          </cell>
          <cell r="N102">
            <v>0.0814</v>
          </cell>
        </row>
        <row r="103">
          <cell r="A103" t="str">
            <v>INE160A16IQ1</v>
          </cell>
          <cell r="B103" t="str">
            <v>PUNJAB NATIONAL BANK 16DEC2013 CD</v>
          </cell>
          <cell r="C103">
            <v>0</v>
          </cell>
          <cell r="D103" t="str">
            <v>N</v>
          </cell>
          <cell r="E103">
            <v>0</v>
          </cell>
          <cell r="F103">
            <v>92.5490004169142</v>
          </cell>
          <cell r="G103">
            <v>92.5490004169142</v>
          </cell>
          <cell r="H103">
            <v>0.086175</v>
          </cell>
          <cell r="I103">
            <v>0</v>
          </cell>
          <cell r="J103">
            <v>0</v>
          </cell>
          <cell r="K103">
            <v>0</v>
          </cell>
          <cell r="L103">
            <v>92.5490004169142</v>
          </cell>
          <cell r="M103">
            <v>92.549</v>
          </cell>
          <cell r="N103">
            <v>0.086175</v>
          </cell>
        </row>
        <row r="104">
          <cell r="A104" t="str">
            <v>INE160A16HX9</v>
          </cell>
          <cell r="B104" t="str">
            <v>PUNJAB NATIONAL BANK 26MAR13 CD</v>
          </cell>
          <cell r="C104">
            <v>0</v>
          </cell>
          <cell r="D104" t="str">
            <v>N</v>
          </cell>
          <cell r="E104">
            <v>0</v>
          </cell>
          <cell r="F104">
            <v>98.3313307865968</v>
          </cell>
          <cell r="G104">
            <v>98.3313307865968</v>
          </cell>
          <cell r="H104">
            <v>0.0815</v>
          </cell>
          <cell r="I104">
            <v>0</v>
          </cell>
          <cell r="J104">
            <v>0</v>
          </cell>
          <cell r="K104">
            <v>0</v>
          </cell>
          <cell r="L104">
            <v>98.3313307865968</v>
          </cell>
          <cell r="M104">
            <v>98.3253</v>
          </cell>
          <cell r="N104">
            <v>0.0815</v>
          </cell>
        </row>
        <row r="105">
          <cell r="A105" t="str">
            <v>INE160A16GZ6</v>
          </cell>
          <cell r="B105" t="str">
            <v>PUNJAB NATIONAL BANK 31JAN2013 CD</v>
          </cell>
          <cell r="C105">
            <v>0</v>
          </cell>
          <cell r="D105" t="str">
            <v>A</v>
          </cell>
          <cell r="E105">
            <v>0</v>
          </cell>
          <cell r="F105">
            <v>99.5105715669125</v>
          </cell>
          <cell r="G105">
            <v>99.5105715669125</v>
          </cell>
          <cell r="H105">
            <v>0.0816</v>
          </cell>
          <cell r="I105">
            <v>99.5171</v>
          </cell>
          <cell r="J105">
            <v>99.5171</v>
          </cell>
          <cell r="K105">
            <v>0.08050031</v>
          </cell>
          <cell r="L105">
            <v>99.5171</v>
          </cell>
          <cell r="M105">
            <v>99.5171</v>
          </cell>
          <cell r="N105">
            <v>0.08050031</v>
          </cell>
        </row>
        <row r="106">
          <cell r="A106" t="str">
            <v>INE976G16208</v>
          </cell>
          <cell r="B106" t="str">
            <v>RATNAKAR BANK 22JAN2013 CD</v>
          </cell>
          <cell r="C106">
            <v>0</v>
          </cell>
          <cell r="D106" t="str">
            <v>A</v>
          </cell>
          <cell r="E106">
            <v>0</v>
          </cell>
          <cell r="F106">
            <v>99.7102120740598</v>
          </cell>
          <cell r="G106">
            <v>99.7102120740598</v>
          </cell>
          <cell r="H106">
            <v>0.0816</v>
          </cell>
          <cell r="I106">
            <v>99.7037511627904</v>
          </cell>
          <cell r="J106">
            <v>99.7037511627904</v>
          </cell>
          <cell r="K106">
            <v>0.0834247</v>
          </cell>
          <cell r="L106">
            <v>99.7037511627904</v>
          </cell>
          <cell r="M106">
            <v>99.7038</v>
          </cell>
          <cell r="N106">
            <v>0.0834247</v>
          </cell>
        </row>
        <row r="107">
          <cell r="A107" t="str">
            <v>INE013A14IF0</v>
          </cell>
          <cell r="B107" t="str">
            <v>RELIANCE CAPITAL 28MAR2013 CP</v>
          </cell>
          <cell r="C107">
            <v>0</v>
          </cell>
          <cell r="D107" t="str">
            <v>N</v>
          </cell>
          <cell r="E107">
            <v>0</v>
          </cell>
          <cell r="F107">
            <v>98.2005092974359</v>
          </cell>
          <cell r="G107">
            <v>98.2005092974359</v>
          </cell>
          <cell r="H107">
            <v>0.08575</v>
          </cell>
          <cell r="I107">
            <v>0</v>
          </cell>
          <cell r="J107">
            <v>0</v>
          </cell>
          <cell r="K107">
            <v>0</v>
          </cell>
          <cell r="L107">
            <v>98.2005092974359</v>
          </cell>
          <cell r="M107">
            <v>98.2005</v>
          </cell>
          <cell r="N107">
            <v>0.08575</v>
          </cell>
        </row>
        <row r="108">
          <cell r="A108" t="str">
            <v>INE013A07KX3</v>
          </cell>
          <cell r="B108" t="str">
            <v>RELIANCE CAPITAL LTD 08.25% 03MAY13 NCD</v>
          </cell>
          <cell r="C108">
            <v>0</v>
          </cell>
          <cell r="D108" t="str">
            <v>N</v>
          </cell>
          <cell r="E108">
            <v>5.62808219</v>
          </cell>
          <cell r="F108">
            <v>104.88948225</v>
          </cell>
          <cell r="G108">
            <v>99.26140006</v>
          </cell>
          <cell r="H108">
            <v>0.1012</v>
          </cell>
          <cell r="I108">
            <v>0</v>
          </cell>
          <cell r="J108">
            <v>0</v>
          </cell>
          <cell r="K108">
            <v>0</v>
          </cell>
          <cell r="L108">
            <v>104.88948225</v>
          </cell>
          <cell r="M108">
            <v>99.2614</v>
          </cell>
          <cell r="N108">
            <v>0.1012</v>
          </cell>
        </row>
        <row r="109">
          <cell r="A109" t="str">
            <v>INE958G07643</v>
          </cell>
          <cell r="B109" t="str">
            <v>RELIGARE FINVEST 12.50% 06JUN13 NCD</v>
          </cell>
          <cell r="C109">
            <v>0</v>
          </cell>
          <cell r="D109" t="str">
            <v>N</v>
          </cell>
          <cell r="E109">
            <v>7.39726027</v>
          </cell>
          <cell r="F109">
            <v>107.79755802</v>
          </cell>
          <cell r="G109">
            <v>100.40029775</v>
          </cell>
          <cell r="H109">
            <v>0.1068</v>
          </cell>
          <cell r="I109">
            <v>0</v>
          </cell>
          <cell r="J109">
            <v>0</v>
          </cell>
          <cell r="K109">
            <v>0</v>
          </cell>
          <cell r="L109">
            <v>107.79755802</v>
          </cell>
          <cell r="M109">
            <v>100.4003</v>
          </cell>
          <cell r="N109">
            <v>0.1068</v>
          </cell>
        </row>
        <row r="110">
          <cell r="A110" t="str">
            <v>INE657K07106</v>
          </cell>
          <cell r="B110" t="str">
            <v>RHC HOLDING PRVT LTD 12.50% 29JAN13 NCD</v>
          </cell>
          <cell r="C110">
            <v>0</v>
          </cell>
          <cell r="D110" t="str">
            <v>A</v>
          </cell>
          <cell r="E110">
            <v>11.74863388</v>
          </cell>
          <cell r="F110">
            <v>111.81746381</v>
          </cell>
          <cell r="G110">
            <v>100.06882993</v>
          </cell>
          <cell r="H110">
            <v>0.10025</v>
          </cell>
          <cell r="I110">
            <v>111.80473458</v>
          </cell>
          <cell r="J110">
            <v>100.0561007</v>
          </cell>
          <cell r="K110">
            <v>0.10233922</v>
          </cell>
          <cell r="L110">
            <v>111.80473458</v>
          </cell>
          <cell r="M110">
            <v>100.0561</v>
          </cell>
          <cell r="N110">
            <v>0.10233922</v>
          </cell>
        </row>
        <row r="111">
          <cell r="A111" t="str">
            <v>INE722A07398</v>
          </cell>
          <cell r="B111" t="str">
            <v>SHRIRAM CITY UNION FINANCE 19JUL2013 ZCB</v>
          </cell>
          <cell r="C111">
            <v>0</v>
          </cell>
          <cell r="D111" t="str">
            <v>N</v>
          </cell>
          <cell r="E111">
            <v>0</v>
          </cell>
          <cell r="F111">
            <v>105.10427024</v>
          </cell>
          <cell r="G111">
            <v>105.10427024</v>
          </cell>
          <cell r="H111">
            <v>0.09865368</v>
          </cell>
          <cell r="I111">
            <v>0</v>
          </cell>
          <cell r="J111">
            <v>0</v>
          </cell>
          <cell r="K111">
            <v>0</v>
          </cell>
          <cell r="L111">
            <v>105.10427024</v>
          </cell>
          <cell r="M111">
            <v>105.1043</v>
          </cell>
          <cell r="N111">
            <v>0.09865368</v>
          </cell>
        </row>
        <row r="112">
          <cell r="A112" t="str">
            <v>INE648A16FD9</v>
          </cell>
          <cell r="B112" t="str">
            <v>STATE BANK OF BIKANER &amp; JAIPUR 21JAN13 CD</v>
          </cell>
          <cell r="C112">
            <v>0</v>
          </cell>
          <cell r="D112" t="str">
            <v>A</v>
          </cell>
          <cell r="E112">
            <v>0</v>
          </cell>
          <cell r="F112">
            <v>99.7324438110144</v>
          </cell>
          <cell r="G112">
            <v>99.7324438110144</v>
          </cell>
          <cell r="H112">
            <v>0.0816</v>
          </cell>
          <cell r="I112">
            <v>99.7335142857143</v>
          </cell>
          <cell r="J112">
            <v>99.7335142857143</v>
          </cell>
          <cell r="K112">
            <v>0.08127265</v>
          </cell>
          <cell r="L112">
            <v>99.7335142857143</v>
          </cell>
          <cell r="M112">
            <v>99.7335</v>
          </cell>
          <cell r="N112">
            <v>0.08127265</v>
          </cell>
        </row>
        <row r="113">
          <cell r="A113" t="str">
            <v>INE652A16FH2</v>
          </cell>
          <cell r="B113" t="str">
            <v>STATE BANK OF PATIALA 05APR13 CD</v>
          </cell>
          <cell r="C113">
            <v>0</v>
          </cell>
          <cell r="D113" t="str">
            <v>N</v>
          </cell>
          <cell r="E113">
            <v>0</v>
          </cell>
          <cell r="F113">
            <v>98.0501716012318</v>
          </cell>
          <cell r="G113">
            <v>98.0501716012318</v>
          </cell>
          <cell r="H113">
            <v>0.0844</v>
          </cell>
          <cell r="I113">
            <v>0</v>
          </cell>
          <cell r="J113">
            <v>0</v>
          </cell>
          <cell r="K113">
            <v>0</v>
          </cell>
          <cell r="L113">
            <v>98.0501716012318</v>
          </cell>
          <cell r="M113">
            <v>98.0502</v>
          </cell>
          <cell r="N113">
            <v>0.0844</v>
          </cell>
        </row>
        <row r="114">
          <cell r="A114" t="str">
            <v>INE652A16EQ6</v>
          </cell>
          <cell r="B114" t="str">
            <v>STATE BANK OF PATIALA 05FEB2013 CD</v>
          </cell>
          <cell r="C114">
            <v>0</v>
          </cell>
          <cell r="D114" t="str">
            <v>A</v>
          </cell>
          <cell r="E114">
            <v>0</v>
          </cell>
          <cell r="F114">
            <v>99.40329427964</v>
          </cell>
          <cell r="G114">
            <v>99.40329427964</v>
          </cell>
          <cell r="H114">
            <v>0.08115</v>
          </cell>
          <cell r="I114">
            <v>99.403553125</v>
          </cell>
          <cell r="J114">
            <v>99.403553125</v>
          </cell>
          <cell r="K114">
            <v>0.08111459</v>
          </cell>
          <cell r="L114">
            <v>99.403553125</v>
          </cell>
          <cell r="M114">
            <v>99.4036</v>
          </cell>
          <cell r="N114">
            <v>0.08111459</v>
          </cell>
        </row>
        <row r="115">
          <cell r="A115" t="str">
            <v>INE652A16FG4</v>
          </cell>
          <cell r="B115" t="str">
            <v>STATE BANK OF PATIALA 26MAR13 CD</v>
          </cell>
          <cell r="C115">
            <v>0</v>
          </cell>
          <cell r="D115" t="str">
            <v>N</v>
          </cell>
          <cell r="E115">
            <v>0</v>
          </cell>
          <cell r="F115">
            <v>98.3283109566833</v>
          </cell>
          <cell r="G115">
            <v>98.3283109566833</v>
          </cell>
          <cell r="H115">
            <v>0.08165</v>
          </cell>
          <cell r="I115">
            <v>0</v>
          </cell>
          <cell r="J115">
            <v>0</v>
          </cell>
          <cell r="K115">
            <v>0</v>
          </cell>
          <cell r="L115">
            <v>98.3283109566833</v>
          </cell>
          <cell r="M115">
            <v>98.3283</v>
          </cell>
          <cell r="N115">
            <v>0.08165</v>
          </cell>
        </row>
        <row r="116">
          <cell r="A116" t="str">
            <v>INE654A16BO3</v>
          </cell>
          <cell r="B116" t="str">
            <v>STATE BK OF TRAVANCORE 13MAR13 CD</v>
          </cell>
          <cell r="C116">
            <v>0</v>
          </cell>
          <cell r="D116" t="str">
            <v>N</v>
          </cell>
          <cell r="E116">
            <v>0</v>
          </cell>
          <cell r="F116">
            <v>98.6186765670812</v>
          </cell>
          <cell r="G116">
            <v>98.6186765670812</v>
          </cell>
          <cell r="H116">
            <v>0.08115</v>
          </cell>
          <cell r="I116">
            <v>0</v>
          </cell>
          <cell r="J116">
            <v>0</v>
          </cell>
          <cell r="K116">
            <v>0</v>
          </cell>
          <cell r="L116">
            <v>98.6186765670812</v>
          </cell>
          <cell r="M116">
            <v>98.6187</v>
          </cell>
          <cell r="N116">
            <v>0.08115</v>
          </cell>
        </row>
        <row r="117">
          <cell r="A117" t="str">
            <v>INE020E14AM0</v>
          </cell>
          <cell r="B117" t="str">
            <v>STCI FINANCE 14JAN2013 CP</v>
          </cell>
          <cell r="C117">
            <v>0</v>
          </cell>
          <cell r="D117" t="str">
            <v>A</v>
          </cell>
          <cell r="E117">
            <v>0</v>
          </cell>
          <cell r="F117">
            <v>99.8882073077118</v>
          </cell>
          <cell r="G117">
            <v>99.8882073077118</v>
          </cell>
          <cell r="H117">
            <v>0.0817</v>
          </cell>
          <cell r="I117">
            <v>99.8837232142858</v>
          </cell>
          <cell r="J117">
            <v>99.8837232142858</v>
          </cell>
          <cell r="K117">
            <v>0.08498087</v>
          </cell>
          <cell r="L117">
            <v>99.8837232142858</v>
          </cell>
          <cell r="M117">
            <v>99.8837</v>
          </cell>
          <cell r="N117">
            <v>0.08498087</v>
          </cell>
        </row>
        <row r="118">
          <cell r="A118" t="str">
            <v>INE306N14597</v>
          </cell>
          <cell r="B118" t="str">
            <v>TATA CAPITAL FINANCIAL 01FEB2013 CP</v>
          </cell>
          <cell r="C118">
            <v>0</v>
          </cell>
          <cell r="D118" t="str">
            <v>A</v>
          </cell>
          <cell r="E118">
            <v>0</v>
          </cell>
          <cell r="F118">
            <v>99.4719131514814</v>
          </cell>
          <cell r="G118">
            <v>99.4719131514814</v>
          </cell>
          <cell r="H118">
            <v>0.08425</v>
          </cell>
          <cell r="I118">
            <v>99.4566152542368</v>
          </cell>
          <cell r="J118">
            <v>99.4566152542368</v>
          </cell>
          <cell r="K118">
            <v>0.08670393</v>
          </cell>
          <cell r="L118">
            <v>99.4566152542368</v>
          </cell>
          <cell r="M118">
            <v>99.4566</v>
          </cell>
          <cell r="N118">
            <v>0.08670393</v>
          </cell>
        </row>
        <row r="119">
          <cell r="A119" t="str">
            <v>INE033L14674</v>
          </cell>
          <cell r="B119" t="str">
            <v>TATA CAPITAL HSG FINANCE 12MAR2013 CP</v>
          </cell>
          <cell r="C119">
            <v>0</v>
          </cell>
          <cell r="D119" t="str">
            <v>N</v>
          </cell>
          <cell r="E119">
            <v>0</v>
          </cell>
          <cell r="F119">
            <v>98.567636707236</v>
          </cell>
          <cell r="G119">
            <v>98.567636707236</v>
          </cell>
          <cell r="H119">
            <v>0.08555</v>
          </cell>
          <cell r="I119">
            <v>0</v>
          </cell>
          <cell r="J119">
            <v>0</v>
          </cell>
          <cell r="K119">
            <v>0</v>
          </cell>
          <cell r="L119">
            <v>98.567636707236</v>
          </cell>
          <cell r="M119">
            <v>98.5676</v>
          </cell>
          <cell r="N119">
            <v>0.08555</v>
          </cell>
        </row>
        <row r="120">
          <cell r="A120" t="str">
            <v>INE582L14092</v>
          </cell>
          <cell r="B120" t="str">
            <v>TATA HOUSING DEVELOPMENT 05MAR2013 CP</v>
          </cell>
          <cell r="C120">
            <v>0</v>
          </cell>
          <cell r="D120" t="str">
            <v>A</v>
          </cell>
          <cell r="E120">
            <v>0</v>
          </cell>
          <cell r="F120">
            <v>98.6825207571247</v>
          </cell>
          <cell r="G120">
            <v>98.6825207571247</v>
          </cell>
          <cell r="H120">
            <v>0.0886</v>
          </cell>
          <cell r="I120">
            <v>98.6782583333334</v>
          </cell>
          <cell r="J120">
            <v>98.6782583333334</v>
          </cell>
          <cell r="K120">
            <v>0.08889049</v>
          </cell>
          <cell r="L120">
            <v>98.6782583333334</v>
          </cell>
          <cell r="M120">
            <v>98.6783</v>
          </cell>
          <cell r="N120">
            <v>0.08889049</v>
          </cell>
        </row>
        <row r="121">
          <cell r="A121" t="str">
            <v>INE155A14BX7</v>
          </cell>
          <cell r="B121" t="str">
            <v>TATA MOTORS 25FEB2013 CP</v>
          </cell>
          <cell r="C121">
            <v>0</v>
          </cell>
          <cell r="D121" t="str">
            <v>A</v>
          </cell>
          <cell r="E121">
            <v>0</v>
          </cell>
          <cell r="F121">
            <v>98.9280401501484</v>
          </cell>
          <cell r="G121">
            <v>98.9280401501484</v>
          </cell>
          <cell r="H121">
            <v>0.08415</v>
          </cell>
          <cell r="I121">
            <v>98.9437653846155</v>
          </cell>
          <cell r="J121">
            <v>98.9437653846155</v>
          </cell>
          <cell r="K121">
            <v>0.08290237</v>
          </cell>
          <cell r="L121">
            <v>98.9437653846155</v>
          </cell>
          <cell r="M121">
            <v>98.9438</v>
          </cell>
          <cell r="N121">
            <v>0.08290237</v>
          </cell>
        </row>
        <row r="122">
          <cell r="A122" t="str">
            <v>INE909H14AY2</v>
          </cell>
          <cell r="B122" t="str">
            <v>TATA MOTORS FINANCE 31JAN13 CP</v>
          </cell>
          <cell r="C122">
            <v>0</v>
          </cell>
          <cell r="D122" t="str">
            <v>A</v>
          </cell>
          <cell r="E122">
            <v>0</v>
          </cell>
          <cell r="F122">
            <v>99.4881945672904</v>
          </cell>
          <cell r="G122">
            <v>99.4881945672904</v>
          </cell>
          <cell r="H122">
            <v>0.08535</v>
          </cell>
          <cell r="I122">
            <v>99.4898357142858</v>
          </cell>
          <cell r="J122">
            <v>99.4898357142858</v>
          </cell>
          <cell r="K122">
            <v>0.08507491</v>
          </cell>
          <cell r="L122">
            <v>99.4898357142858</v>
          </cell>
          <cell r="M122">
            <v>99.4898</v>
          </cell>
          <cell r="N122">
            <v>0.08507491</v>
          </cell>
        </row>
        <row r="123">
          <cell r="A123" t="str">
            <v>INE037E14209</v>
          </cell>
          <cell r="B123" t="str">
            <v>TATA TELESERVICES 13MAR2013 CP</v>
          </cell>
          <cell r="C123">
            <v>0</v>
          </cell>
          <cell r="D123" t="str">
            <v>N</v>
          </cell>
          <cell r="E123">
            <v>0</v>
          </cell>
          <cell r="F123">
            <v>98.4916808597002</v>
          </cell>
          <cell r="G123">
            <v>98.4916808597002</v>
          </cell>
          <cell r="H123">
            <v>0.088725</v>
          </cell>
          <cell r="I123">
            <v>0</v>
          </cell>
          <cell r="J123">
            <v>0</v>
          </cell>
          <cell r="K123">
            <v>0</v>
          </cell>
          <cell r="L123">
            <v>98.4916808597002</v>
          </cell>
          <cell r="M123">
            <v>98.4917</v>
          </cell>
          <cell r="N123">
            <v>0.088725</v>
          </cell>
        </row>
        <row r="124">
          <cell r="A124" t="str">
            <v>INE037E14241</v>
          </cell>
          <cell r="B124" t="str">
            <v>TATA TELESERVICES 23JAN2013 CP</v>
          </cell>
          <cell r="C124">
            <v>0</v>
          </cell>
          <cell r="D124" t="str">
            <v>A</v>
          </cell>
          <cell r="E124">
            <v>0</v>
          </cell>
          <cell r="F124">
            <v>99.6571248837561</v>
          </cell>
          <cell r="G124">
            <v>99.6571248837561</v>
          </cell>
          <cell r="H124">
            <v>0.0897</v>
          </cell>
          <cell r="I124">
            <v>99.6633122807013</v>
          </cell>
          <cell r="J124">
            <v>99.6633122807013</v>
          </cell>
          <cell r="K124">
            <v>0.08807584</v>
          </cell>
          <cell r="L124">
            <v>99.6633122807013</v>
          </cell>
          <cell r="M124">
            <v>99.6633</v>
          </cell>
          <cell r="N124">
            <v>0.08807584</v>
          </cell>
        </row>
        <row r="125">
          <cell r="A125" t="str">
            <v>INE683A16997</v>
          </cell>
          <cell r="B125" t="str">
            <v>THE SOUTH INDIAN BANK  03APR2013 CD</v>
          </cell>
          <cell r="C125">
            <v>0</v>
          </cell>
          <cell r="D125" t="str">
            <v>N</v>
          </cell>
          <cell r="E125">
            <v>0</v>
          </cell>
          <cell r="F125">
            <v>98.0520417255762</v>
          </cell>
          <cell r="G125">
            <v>98.0520417255762</v>
          </cell>
          <cell r="H125">
            <v>0.086325</v>
          </cell>
          <cell r="I125">
            <v>0</v>
          </cell>
          <cell r="J125">
            <v>0</v>
          </cell>
          <cell r="K125">
            <v>0</v>
          </cell>
          <cell r="L125">
            <v>98.0520417255762</v>
          </cell>
          <cell r="M125">
            <v>98.052</v>
          </cell>
          <cell r="N125">
            <v>0.086325</v>
          </cell>
        </row>
        <row r="126">
          <cell r="A126" t="str">
            <v>INE691A16FN8</v>
          </cell>
          <cell r="B126" t="str">
            <v>UCO BANK 28FEB2013 CD</v>
          </cell>
          <cell r="C126">
            <v>0</v>
          </cell>
          <cell r="D126" t="str">
            <v>A</v>
          </cell>
          <cell r="E126">
            <v>0</v>
          </cell>
          <cell r="F126">
            <v>98.8952184839228</v>
          </cell>
          <cell r="G126">
            <v>98.8952184839228</v>
          </cell>
          <cell r="H126">
            <v>0.08155</v>
          </cell>
          <cell r="I126">
            <v>98.8959</v>
          </cell>
          <cell r="J126">
            <v>98.8959</v>
          </cell>
          <cell r="K126">
            <v>0.08150222</v>
          </cell>
          <cell r="L126">
            <v>98.8959</v>
          </cell>
          <cell r="M126">
            <v>98.8959</v>
          </cell>
          <cell r="N126">
            <v>0.08150222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28</v>
      </c>
      <c r="C4" s="2" t="s">
        <v>22</v>
      </c>
      <c r="D4" s="2" t="s">
        <v>23</v>
      </c>
      <c r="E4" s="6">
        <v>41283</v>
      </c>
      <c r="F4" s="7">
        <f aca="true" t="shared" si="0" ref="F4:F9">+E4-I4</f>
        <v>1</v>
      </c>
      <c r="G4" s="2" t="s">
        <v>15</v>
      </c>
      <c r="H4" s="6">
        <v>41282</v>
      </c>
      <c r="I4" s="6">
        <v>41282</v>
      </c>
      <c r="J4" s="6">
        <v>41282</v>
      </c>
      <c r="K4" s="8">
        <v>0</v>
      </c>
      <c r="L4" s="8">
        <v>155600000</v>
      </c>
      <c r="M4" s="4">
        <v>99.97823268</v>
      </c>
      <c r="N4" s="3">
        <v>7.9468</v>
      </c>
      <c r="O4" s="3" t="s">
        <v>16</v>
      </c>
    </row>
    <row r="5" spans="1:15" ht="11.25">
      <c r="A5" s="2">
        <v>2</v>
      </c>
      <c r="B5" s="1" t="s">
        <v>29</v>
      </c>
      <c r="C5" s="1" t="s">
        <v>36</v>
      </c>
      <c r="D5" s="1" t="s">
        <v>23</v>
      </c>
      <c r="E5" s="6">
        <v>41305</v>
      </c>
      <c r="F5" s="7">
        <f t="shared" si="0"/>
        <v>22</v>
      </c>
      <c r="G5" s="2" t="s">
        <v>15</v>
      </c>
      <c r="H5" s="6">
        <v>41282</v>
      </c>
      <c r="I5" s="6">
        <v>41283</v>
      </c>
      <c r="J5" s="6">
        <v>41282</v>
      </c>
      <c r="K5" s="8">
        <v>500000</v>
      </c>
      <c r="L5" s="8">
        <v>49758550</v>
      </c>
      <c r="M5" s="4">
        <f>VLOOKUP(C5,'[2]valuation'!$A$1:$M$139,13,0)</f>
        <v>99.5171</v>
      </c>
      <c r="N5" s="3">
        <f>VLOOKUP(C5,'[2]valuation'!$A$1:$N$126,14,0)*100</f>
        <v>8.050031</v>
      </c>
      <c r="O5" s="3" t="s">
        <v>16</v>
      </c>
    </row>
    <row r="6" spans="1:15" ht="11.25">
      <c r="A6" s="2">
        <v>4</v>
      </c>
      <c r="B6" s="1" t="s">
        <v>28</v>
      </c>
      <c r="C6" s="1" t="s">
        <v>22</v>
      </c>
      <c r="D6" s="1" t="s">
        <v>24</v>
      </c>
      <c r="E6" s="6">
        <v>41283</v>
      </c>
      <c r="F6" s="7">
        <f t="shared" si="0"/>
        <v>1</v>
      </c>
      <c r="G6" s="2" t="s">
        <v>15</v>
      </c>
      <c r="H6" s="6">
        <v>41282</v>
      </c>
      <c r="I6" s="6">
        <v>41282</v>
      </c>
      <c r="J6" s="6">
        <v>41282</v>
      </c>
      <c r="K6" s="8">
        <v>0</v>
      </c>
      <c r="L6" s="8">
        <v>51300000</v>
      </c>
      <c r="M6" s="4">
        <v>99.97823268</v>
      </c>
      <c r="N6" s="3">
        <v>7.9468</v>
      </c>
      <c r="O6" s="3" t="s">
        <v>16</v>
      </c>
    </row>
    <row r="7" spans="1:15" ht="11.25">
      <c r="A7" s="2">
        <v>5</v>
      </c>
      <c r="B7" s="1" t="s">
        <v>28</v>
      </c>
      <c r="C7" s="1" t="s">
        <v>22</v>
      </c>
      <c r="D7" s="1" t="s">
        <v>17</v>
      </c>
      <c r="E7" s="6">
        <v>41283</v>
      </c>
      <c r="F7" s="7">
        <f t="shared" si="0"/>
        <v>1</v>
      </c>
      <c r="G7" s="2" t="s">
        <v>15</v>
      </c>
      <c r="H7" s="6">
        <v>41282</v>
      </c>
      <c r="I7" s="6">
        <v>41282</v>
      </c>
      <c r="J7" s="6">
        <v>41282</v>
      </c>
      <c r="K7" s="8">
        <v>0</v>
      </c>
      <c r="L7" s="8">
        <v>22400000</v>
      </c>
      <c r="M7" s="4">
        <v>99.97823268</v>
      </c>
      <c r="N7" s="3">
        <v>7.9468</v>
      </c>
      <c r="O7" s="3" t="s">
        <v>16</v>
      </c>
    </row>
    <row r="8" spans="1:15" ht="11.25">
      <c r="A8" s="2">
        <v>6</v>
      </c>
      <c r="B8" s="1" t="s">
        <v>28</v>
      </c>
      <c r="C8" s="1" t="s">
        <v>22</v>
      </c>
      <c r="D8" s="1" t="s">
        <v>25</v>
      </c>
      <c r="E8" s="6">
        <v>41283</v>
      </c>
      <c r="F8" s="7">
        <f t="shared" si="0"/>
        <v>1</v>
      </c>
      <c r="G8" s="2" t="s">
        <v>15</v>
      </c>
      <c r="H8" s="6">
        <v>41282</v>
      </c>
      <c r="I8" s="6">
        <v>41282</v>
      </c>
      <c r="J8" s="6">
        <v>41282</v>
      </c>
      <c r="K8" s="8">
        <v>0</v>
      </c>
      <c r="L8" s="8">
        <v>6000000</v>
      </c>
      <c r="M8" s="4">
        <v>99.97823268</v>
      </c>
      <c r="N8" s="3">
        <v>7.9468</v>
      </c>
      <c r="O8" s="3" t="s">
        <v>16</v>
      </c>
    </row>
    <row r="9" spans="1:15" ht="11.25">
      <c r="A9" s="2">
        <v>7</v>
      </c>
      <c r="B9" s="1" t="s">
        <v>28</v>
      </c>
      <c r="C9" s="1" t="s">
        <v>22</v>
      </c>
      <c r="D9" s="1" t="s">
        <v>18</v>
      </c>
      <c r="E9" s="6">
        <v>41283</v>
      </c>
      <c r="F9" s="7">
        <f t="shared" si="0"/>
        <v>1</v>
      </c>
      <c r="G9" s="2" t="s">
        <v>15</v>
      </c>
      <c r="H9" s="6">
        <v>41282</v>
      </c>
      <c r="I9" s="6">
        <v>41282</v>
      </c>
      <c r="J9" s="6">
        <v>41282</v>
      </c>
      <c r="K9" s="8">
        <v>0</v>
      </c>
      <c r="L9" s="8">
        <v>378000000</v>
      </c>
      <c r="M9" s="4">
        <v>99.97823268</v>
      </c>
      <c r="N9" s="3">
        <v>7.9468</v>
      </c>
      <c r="O9" s="3" t="s">
        <v>16</v>
      </c>
    </row>
    <row r="10" spans="1:15" ht="11.25">
      <c r="A10" s="2">
        <v>8</v>
      </c>
      <c r="B10" s="1" t="s">
        <v>30</v>
      </c>
      <c r="C10" s="1" t="s">
        <v>37</v>
      </c>
      <c r="D10" s="1" t="s">
        <v>18</v>
      </c>
      <c r="E10" s="6">
        <v>41348</v>
      </c>
      <c r="F10" s="7">
        <f aca="true" t="shared" si="1" ref="F10:F17">+E10-I10</f>
        <v>66</v>
      </c>
      <c r="G10" s="2" t="s">
        <v>15</v>
      </c>
      <c r="H10" s="6">
        <v>41282</v>
      </c>
      <c r="I10" s="6">
        <v>41282</v>
      </c>
      <c r="J10" s="6">
        <v>41282</v>
      </c>
      <c r="K10" s="8">
        <v>2500000</v>
      </c>
      <c r="L10" s="8">
        <v>246378000</v>
      </c>
      <c r="M10" s="4">
        <f>VLOOKUP(C10,'[2]valuation'!$A$1:$M$139,13,0)</f>
        <v>98.5711</v>
      </c>
      <c r="N10" s="3">
        <f>VLOOKUP(C10,'[2]valuation'!$A$1:$N$126,14,0)*100</f>
        <v>8.14</v>
      </c>
      <c r="O10" s="3" t="s">
        <v>16</v>
      </c>
    </row>
    <row r="11" spans="1:15" ht="11.25">
      <c r="A11" s="2">
        <v>9</v>
      </c>
      <c r="B11" s="1" t="s">
        <v>31</v>
      </c>
      <c r="C11" s="1" t="s">
        <v>38</v>
      </c>
      <c r="D11" s="1" t="s">
        <v>18</v>
      </c>
      <c r="E11" s="6">
        <v>41333</v>
      </c>
      <c r="F11" s="7">
        <f t="shared" si="1"/>
        <v>51</v>
      </c>
      <c r="G11" s="2" t="s">
        <v>15</v>
      </c>
      <c r="H11" s="6">
        <v>41282</v>
      </c>
      <c r="I11" s="6">
        <v>41282</v>
      </c>
      <c r="J11" s="6">
        <v>41282</v>
      </c>
      <c r="K11" s="8">
        <v>2500000</v>
      </c>
      <c r="L11" s="8">
        <v>247192000</v>
      </c>
      <c r="M11" s="4">
        <f>VLOOKUP(C11,'[2]valuation'!$A$1:$M$139,13,0)</f>
        <v>98.8959</v>
      </c>
      <c r="N11" s="3">
        <f>VLOOKUP(C11,'[2]valuation'!$A$1:$N$126,14,0)*100</f>
        <v>8.150222</v>
      </c>
      <c r="O11" s="3" t="s">
        <v>16</v>
      </c>
    </row>
    <row r="12" spans="1:15" ht="11.25">
      <c r="A12" s="2">
        <v>10</v>
      </c>
      <c r="B12" s="1" t="s">
        <v>32</v>
      </c>
      <c r="C12" s="1" t="s">
        <v>39</v>
      </c>
      <c r="D12" s="1" t="s">
        <v>18</v>
      </c>
      <c r="E12" s="6">
        <v>41359</v>
      </c>
      <c r="F12" s="7">
        <f t="shared" si="1"/>
        <v>77</v>
      </c>
      <c r="G12" s="2" t="s">
        <v>15</v>
      </c>
      <c r="H12" s="6">
        <v>41282</v>
      </c>
      <c r="I12" s="6">
        <v>41282</v>
      </c>
      <c r="J12" s="6">
        <v>41282</v>
      </c>
      <c r="K12" s="8">
        <v>5000000</v>
      </c>
      <c r="L12" s="8">
        <v>491477500</v>
      </c>
      <c r="M12" s="4">
        <f>VLOOKUP(C12,'[2]valuation'!$A$1:$M$139,13,0)</f>
        <v>98.3172</v>
      </c>
      <c r="N12" s="3">
        <f>VLOOKUP(C12,'[2]valuation'!$A$1:$N$126,14,0)*100</f>
        <v>8.219999999999999</v>
      </c>
      <c r="O12" s="3" t="s">
        <v>16</v>
      </c>
    </row>
    <row r="13" spans="1:15" ht="11.25">
      <c r="A13" s="2">
        <v>11</v>
      </c>
      <c r="B13" s="1" t="s">
        <v>33</v>
      </c>
      <c r="C13" s="1" t="s">
        <v>40</v>
      </c>
      <c r="D13" s="1" t="s">
        <v>18</v>
      </c>
      <c r="E13" s="6">
        <v>41345</v>
      </c>
      <c r="F13" s="7">
        <f t="shared" si="1"/>
        <v>63</v>
      </c>
      <c r="G13" s="2" t="s">
        <v>15</v>
      </c>
      <c r="H13" s="6">
        <v>41282</v>
      </c>
      <c r="I13" s="6">
        <v>41282</v>
      </c>
      <c r="J13" s="6">
        <v>41282</v>
      </c>
      <c r="K13" s="8">
        <v>2500000</v>
      </c>
      <c r="L13" s="8">
        <v>246540500</v>
      </c>
      <c r="M13" s="4">
        <f>VLOOKUP(C13,'[2]valuation'!$A$1:$M$139,13,0)</f>
        <v>98.6378</v>
      </c>
      <c r="N13" s="3">
        <f>VLOOKUP(C13,'[2]valuation'!$A$1:$N$126,14,0)*100</f>
        <v>8.129999999999999</v>
      </c>
      <c r="O13" s="3" t="s">
        <v>16</v>
      </c>
    </row>
    <row r="14" spans="1:15" ht="11.25">
      <c r="A14" s="2">
        <v>12</v>
      </c>
      <c r="B14" s="1" t="s">
        <v>34</v>
      </c>
      <c r="C14" s="1" t="s">
        <v>41</v>
      </c>
      <c r="D14" s="1" t="s">
        <v>18</v>
      </c>
      <c r="E14" s="6">
        <v>41359</v>
      </c>
      <c r="F14" s="7">
        <f t="shared" si="1"/>
        <v>76</v>
      </c>
      <c r="G14" s="2" t="s">
        <v>27</v>
      </c>
      <c r="H14" s="6">
        <v>41282</v>
      </c>
      <c r="I14" s="6">
        <v>41283</v>
      </c>
      <c r="J14" s="6">
        <v>41282</v>
      </c>
      <c r="K14" s="8">
        <v>500000</v>
      </c>
      <c r="L14" s="8">
        <v>49162650</v>
      </c>
      <c r="M14" s="4">
        <f>VLOOKUP(C14,'[2]valuation'!$A$1:$M$139,13,0)</f>
        <v>98.3253</v>
      </c>
      <c r="N14" s="3">
        <f>VLOOKUP(C14,'[2]valuation'!$A$1:$N$126,14,0)*100</f>
        <v>8.15</v>
      </c>
      <c r="O14" s="3" t="s">
        <v>16</v>
      </c>
    </row>
    <row r="15" spans="1:15" ht="11.25">
      <c r="A15" s="2">
        <v>13</v>
      </c>
      <c r="B15" s="1" t="s">
        <v>35</v>
      </c>
      <c r="C15" s="1" t="s">
        <v>42</v>
      </c>
      <c r="D15" s="1" t="s">
        <v>18</v>
      </c>
      <c r="E15" s="6">
        <v>41305</v>
      </c>
      <c r="F15" s="7">
        <f t="shared" si="1"/>
        <v>22</v>
      </c>
      <c r="G15" s="2" t="s">
        <v>27</v>
      </c>
      <c r="H15" s="6">
        <v>41282</v>
      </c>
      <c r="I15" s="6">
        <v>41283</v>
      </c>
      <c r="J15" s="6">
        <v>41282</v>
      </c>
      <c r="K15" s="8">
        <v>500000</v>
      </c>
      <c r="L15" s="8">
        <v>49754100</v>
      </c>
      <c r="M15" s="4">
        <f>VLOOKUP(C15,'[2]valuation'!$A$1:$M$139,13,0)</f>
        <v>99.5082</v>
      </c>
      <c r="N15" s="3">
        <f>VLOOKUP(C15,'[2]valuation'!$A$1:$N$126,14,0)*100</f>
        <v>8.198955</v>
      </c>
      <c r="O15" s="3" t="s">
        <v>16</v>
      </c>
    </row>
    <row r="16" spans="1:15" ht="11.25">
      <c r="A16" s="2">
        <v>14</v>
      </c>
      <c r="B16" s="1" t="s">
        <v>28</v>
      </c>
      <c r="C16" s="1" t="s">
        <v>22</v>
      </c>
      <c r="D16" s="1" t="s">
        <v>19</v>
      </c>
      <c r="E16" s="6">
        <v>41283</v>
      </c>
      <c r="F16" s="7">
        <f t="shared" si="1"/>
        <v>1</v>
      </c>
      <c r="G16" s="2" t="s">
        <v>15</v>
      </c>
      <c r="H16" s="6">
        <v>41282</v>
      </c>
      <c r="I16" s="6">
        <v>41282</v>
      </c>
      <c r="J16" s="6">
        <v>41282</v>
      </c>
      <c r="K16" s="8">
        <v>0</v>
      </c>
      <c r="L16" s="8">
        <v>141500000</v>
      </c>
      <c r="M16" s="4">
        <v>99.97823268</v>
      </c>
      <c r="N16" s="3">
        <v>7.9468</v>
      </c>
      <c r="O16" s="3" t="s">
        <v>16</v>
      </c>
    </row>
    <row r="17" spans="1:15" ht="11.25">
      <c r="A17" s="2">
        <v>15</v>
      </c>
      <c r="B17" s="1" t="s">
        <v>28</v>
      </c>
      <c r="C17" s="1" t="s">
        <v>22</v>
      </c>
      <c r="D17" s="1" t="s">
        <v>20</v>
      </c>
      <c r="E17" s="6">
        <v>41283</v>
      </c>
      <c r="F17" s="7">
        <f t="shared" si="1"/>
        <v>1</v>
      </c>
      <c r="G17" s="2" t="s">
        <v>15</v>
      </c>
      <c r="H17" s="6">
        <v>41282</v>
      </c>
      <c r="I17" s="6">
        <v>41282</v>
      </c>
      <c r="J17" s="6">
        <v>41282</v>
      </c>
      <c r="K17" s="8">
        <v>0</v>
      </c>
      <c r="L17" s="8">
        <v>15200000</v>
      </c>
      <c r="M17" s="4">
        <v>99.97823268</v>
      </c>
      <c r="N17" s="3">
        <v>7.9468</v>
      </c>
      <c r="O17" s="3" t="s">
        <v>16</v>
      </c>
    </row>
    <row r="18" spans="1:15" ht="11.25">
      <c r="A18" s="2">
        <v>16</v>
      </c>
      <c r="B18" s="1" t="s">
        <v>28</v>
      </c>
      <c r="C18" s="1" t="s">
        <v>22</v>
      </c>
      <c r="D18" s="1" t="s">
        <v>26</v>
      </c>
      <c r="E18" s="6">
        <v>41283</v>
      </c>
      <c r="F18" s="7">
        <f>+E18-I18</f>
        <v>1</v>
      </c>
      <c r="G18" s="2" t="s">
        <v>15</v>
      </c>
      <c r="H18" s="6">
        <v>41282</v>
      </c>
      <c r="I18" s="6">
        <v>41282</v>
      </c>
      <c r="J18" s="6">
        <v>41282</v>
      </c>
      <c r="K18" s="8">
        <v>0</v>
      </c>
      <c r="L18" s="8">
        <v>36200000</v>
      </c>
      <c r="M18" s="4">
        <v>99.97823268</v>
      </c>
      <c r="N18" s="3">
        <v>7.9468</v>
      </c>
      <c r="O18" s="3" t="s">
        <v>16</v>
      </c>
    </row>
    <row r="19" spans="1:15" ht="11.25">
      <c r="A19" s="2">
        <v>17</v>
      </c>
      <c r="B19" s="1" t="s">
        <v>28</v>
      </c>
      <c r="C19" s="1" t="s">
        <v>22</v>
      </c>
      <c r="D19" s="1" t="s">
        <v>21</v>
      </c>
      <c r="E19" s="6">
        <v>41283</v>
      </c>
      <c r="F19" s="7">
        <f>+E19-I19</f>
        <v>1</v>
      </c>
      <c r="G19" s="2" t="s">
        <v>15</v>
      </c>
      <c r="H19" s="6">
        <v>41282</v>
      </c>
      <c r="I19" s="6">
        <v>41282</v>
      </c>
      <c r="J19" s="6">
        <v>41282</v>
      </c>
      <c r="K19" s="8">
        <v>0</v>
      </c>
      <c r="L19" s="8">
        <v>13800000</v>
      </c>
      <c r="M19" s="4">
        <v>99.97823268</v>
      </c>
      <c r="N19" s="3">
        <v>7.9468</v>
      </c>
      <c r="O19" s="3" t="s">
        <v>16</v>
      </c>
    </row>
    <row r="20" spans="1:15" ht="11.25">
      <c r="A20" s="2"/>
      <c r="E20" s="6"/>
      <c r="F20" s="7"/>
      <c r="G20" s="2"/>
      <c r="H20" s="6"/>
      <c r="I20" s="6"/>
      <c r="J20" s="6"/>
      <c r="K20" s="8"/>
      <c r="L20" s="8"/>
      <c r="M20" s="4"/>
      <c r="N20" s="3"/>
      <c r="O20" s="3"/>
    </row>
    <row r="21" spans="1:15" ht="11.25">
      <c r="A21" s="2"/>
      <c r="E21" s="6"/>
      <c r="F21" s="7"/>
      <c r="G21" s="2"/>
      <c r="H21" s="6"/>
      <c r="I21" s="6"/>
      <c r="J21" s="6"/>
      <c r="K21" s="8"/>
      <c r="L21" s="8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K22" s="8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:15" ht="11.25">
      <c r="A35" s="2"/>
      <c r="E35" s="6"/>
      <c r="F35" s="7"/>
      <c r="G35" s="2"/>
      <c r="H35" s="6"/>
      <c r="I35" s="6"/>
      <c r="J35" s="6"/>
      <c r="K35" s="8"/>
      <c r="L35" s="8"/>
      <c r="M35" s="4"/>
      <c r="N35" s="3"/>
      <c r="O35" s="3"/>
    </row>
    <row r="36" spans="1:15" ht="11.25">
      <c r="A36" s="2"/>
      <c r="E36" s="6"/>
      <c r="F36" s="7"/>
      <c r="G36" s="2"/>
      <c r="H36" s="6"/>
      <c r="I36" s="6"/>
      <c r="J36" s="6"/>
      <c r="K36" s="8"/>
      <c r="L36" s="8"/>
      <c r="M36" s="4"/>
      <c r="N36" s="3"/>
      <c r="O36" s="3"/>
    </row>
    <row r="37" spans="1:15" ht="11.25">
      <c r="A37" s="2"/>
      <c r="E37" s="6"/>
      <c r="F37" s="7"/>
      <c r="G37" s="2"/>
      <c r="H37" s="6"/>
      <c r="I37" s="6"/>
      <c r="J37" s="6"/>
      <c r="K37" s="8"/>
      <c r="L37" s="8"/>
      <c r="M37" s="4"/>
      <c r="N37" s="3"/>
      <c r="O37" s="3"/>
    </row>
    <row r="38" spans="1:15" ht="11.25">
      <c r="A38" s="2"/>
      <c r="E38" s="6"/>
      <c r="F38" s="7"/>
      <c r="G38" s="2"/>
      <c r="H38" s="6"/>
      <c r="I38" s="6"/>
      <c r="J38" s="6"/>
      <c r="K38" s="8"/>
      <c r="L38" s="8"/>
      <c r="M38" s="4"/>
      <c r="N38" s="3"/>
      <c r="O38" s="3"/>
    </row>
    <row r="39" spans="1:15" ht="11.25">
      <c r="A39" s="2"/>
      <c r="E39" s="6"/>
      <c r="F39" s="7"/>
      <c r="G39" s="2"/>
      <c r="H39" s="6"/>
      <c r="I39" s="6"/>
      <c r="J39" s="6"/>
      <c r="K39" s="8"/>
      <c r="L39" s="8"/>
      <c r="M39" s="4"/>
      <c r="N39" s="3"/>
      <c r="O39" s="3"/>
    </row>
    <row r="40" spans="1:15" ht="11.25">
      <c r="A40" s="2"/>
      <c r="E40" s="6"/>
      <c r="F40" s="7"/>
      <c r="G40" s="2"/>
      <c r="H40" s="6"/>
      <c r="I40" s="6"/>
      <c r="J40" s="6"/>
      <c r="K40" s="8"/>
      <c r="L40" s="8"/>
      <c r="M40" s="4"/>
      <c r="N40" s="3"/>
      <c r="O40" s="3"/>
    </row>
    <row r="41" spans="1:15" ht="11.25">
      <c r="A41" s="2"/>
      <c r="E41" s="6"/>
      <c r="F41" s="7"/>
      <c r="G41" s="2"/>
      <c r="H41" s="6"/>
      <c r="I41" s="6"/>
      <c r="J41" s="6"/>
      <c r="K41" s="8"/>
      <c r="L41" s="8"/>
      <c r="M41" s="4"/>
      <c r="N41" s="3"/>
      <c r="O41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2013-02-07T08:09:28Z</dcterms:modified>
  <cp:category/>
  <cp:version/>
  <cp:contentType/>
  <cp:contentStatus/>
</cp:coreProperties>
</file>