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640" activeTab="0"/>
  </bookViews>
  <sheets>
    <sheet name="TRN58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<sst xmlns="http://schemas.openxmlformats.org/spreadsheetml/2006/main" count="135" uniqueCount="54">
  <si>
    <t>Trade Date</t>
  </si>
  <si>
    <t>Settlement Type</t>
  </si>
  <si>
    <t>Settlement Date</t>
  </si>
  <si>
    <t>Quantity Traded</t>
  </si>
  <si>
    <t>Price at which valued</t>
  </si>
  <si>
    <t>Yield at which valued</t>
  </si>
  <si>
    <t>Name of the Security</t>
  </si>
  <si>
    <t>ISIN</t>
  </si>
  <si>
    <t>Scheme Name</t>
  </si>
  <si>
    <t>Maturity Date</t>
  </si>
  <si>
    <t>Residual days</t>
  </si>
  <si>
    <t>S.No</t>
  </si>
  <si>
    <t>Valuation Date</t>
  </si>
  <si>
    <t>Value of the Trade</t>
  </si>
  <si>
    <t>Type of trade*</t>
  </si>
  <si>
    <t>T+0</t>
  </si>
  <si>
    <t>MARKET TRADE</t>
  </si>
  <si>
    <t xml:space="preserve"> PRAMERICA DYNAMIC MONTHLY INCOME FUND</t>
  </si>
  <si>
    <t xml:space="preserve"> PRAMERICA LIQUID FUND</t>
  </si>
  <si>
    <t xml:space="preserve"> PRAMERICA SHORT TERM FLOATING RATE FUND</t>
  </si>
  <si>
    <t xml:space="preserve"> PRAMERICA SHORT TERM INCOME FUND</t>
  </si>
  <si>
    <t xml:space="preserve"> PRAMERICA TREASURY ADVANTAGE FUND</t>
  </si>
  <si>
    <t xml:space="preserve"> PRAMERICA ULTRA SHORT TERM BOND FUND</t>
  </si>
  <si>
    <t>CBLO</t>
  </si>
  <si>
    <t xml:space="preserve"> PRAMERICA CREDIT OPPORTUNITIES FUND</t>
  </si>
  <si>
    <t xml:space="preserve"> PRAMERICA DYNAMIC BOND FUND</t>
  </si>
  <si>
    <t xml:space="preserve"> PRAMERICA DYNAMIC FUND</t>
  </si>
  <si>
    <t xml:space="preserve"> PRAMERICA EQUITY FUND</t>
  </si>
  <si>
    <t>Indian Oil Corporation Ltd - CP - 0% - 18-Jan-2013</t>
  </si>
  <si>
    <t>INE242A14DV3</t>
  </si>
  <si>
    <t>CBLO 22-NOV-2012</t>
  </si>
  <si>
    <t>Fullerton India Credit Company Limited - CP - 0% -21-Mar-2013</t>
  </si>
  <si>
    <t>Syndicate Bank - CD - 0% - 23-Nov-2012</t>
  </si>
  <si>
    <t>Syndicate Bank - CD - 0% - 26-Nov-2012</t>
  </si>
  <si>
    <t>Punjab National Bank - CD - 0% -23-Nov-2012</t>
  </si>
  <si>
    <t>State Bank of Patiala - CD - 0% - 26-Nov-2012</t>
  </si>
  <si>
    <t>State Bank of Mysore - CD - 0% - 26-Nov-2012</t>
  </si>
  <si>
    <t>Shriram Equipment Finance -CP - 0% - 26-Dec-2012</t>
  </si>
  <si>
    <t>Canara Bank - CD - 0% -26-Mar-2013</t>
  </si>
  <si>
    <t>Oriental Bank of Commerce - CD - 0% -18-Feb-2013</t>
  </si>
  <si>
    <t>ICICI Bank CD - 0% - 30-Nov-2012</t>
  </si>
  <si>
    <t>Tata Teleservices Ltd. - CP - 0% -13-Mar-2013</t>
  </si>
  <si>
    <t>INE535H14BN6</t>
  </si>
  <si>
    <t>INE667A16AU4</t>
  </si>
  <si>
    <t>INE667A16AT6</t>
  </si>
  <si>
    <t>INE160A16GL6</t>
  </si>
  <si>
    <t>INE652A16CS6</t>
  </si>
  <si>
    <t>INE651A16CN9</t>
  </si>
  <si>
    <t>INE468M14258</t>
  </si>
  <si>
    <t>INE476A16HF6</t>
  </si>
  <si>
    <t>INE141A16GG6</t>
  </si>
  <si>
    <t>INE090A16QT7</t>
  </si>
  <si>
    <t>INE037E14209</t>
  </si>
  <si>
    <t>T+1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</si>
</sst>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\ hh:mm"/>
    <numFmt numFmtId="165" formatCode="###,##0.0000"/>
    <numFmt numFmtId="166" formatCode="0.0%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[$-409]d\-mmm\-yyyy;@"/>
    <numFmt numFmtId="171" formatCode="[$-409]dddd\,\ mmmm\ dd\,\ yyyy"/>
    <numFmt numFmtId="172" formatCode="0_);\(0\)"/>
    <numFmt numFmtId="173" formatCode="0.000"/>
    <numFmt numFmtId="174" formatCode="_(* #,##0.000000_);_(* \(#,##0.0000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7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43" fontId="2" fillId="0" borderId="0" xfId="42" applyFont="1" applyFill="1" applyBorder="1" applyAlignment="1">
      <alignment/>
    </xf>
    <xf numFmtId="168" fontId="2" fillId="0" borderId="0" xfId="42" applyNumberFormat="1" applyFont="1" applyFill="1" applyBorder="1" applyAlignment="1">
      <alignment/>
    </xf>
    <xf numFmtId="43" fontId="37" fillId="0" borderId="0" xfId="42" applyFont="1" applyBorder="1" applyAlignment="1">
      <alignment/>
    </xf>
    <xf numFmtId="170" fontId="2" fillId="0" borderId="0" xfId="0" applyNumberFormat="1" applyFont="1" applyFill="1" applyBorder="1" applyAlignment="1">
      <alignment/>
    </xf>
    <xf numFmtId="172" fontId="2" fillId="0" borderId="0" xfId="42" applyNumberFormat="1" applyFont="1" applyFill="1" applyBorder="1" applyAlignment="1">
      <alignment/>
    </xf>
    <xf numFmtId="41" fontId="2" fillId="0" borderId="0" xfId="42" applyNumberFormat="1" applyFont="1" applyFill="1" applyBorder="1" applyAlignment="1">
      <alignment/>
    </xf>
    <xf numFmtId="0" fontId="3" fillId="0" borderId="10" xfId="0" applyFont="1" applyBorder="1" applyAlignment="1">
      <alignment vertical="top"/>
    </xf>
    <xf numFmtId="170" fontId="3" fillId="0" borderId="10" xfId="0" applyNumberFormat="1" applyFont="1" applyBorder="1" applyAlignment="1">
      <alignment vertical="top"/>
    </xf>
    <xf numFmtId="0" fontId="37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170" fontId="3" fillId="0" borderId="0" xfId="0" applyNumberFormat="1" applyFont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9"/>
  <sheetViews>
    <sheetView tabSelected="1" zoomScalePageLayoutView="0" workbookViewId="0" topLeftCell="A1">
      <selection activeCell="D15" sqref="D15"/>
    </sheetView>
  </sheetViews>
  <sheetFormatPr defaultColWidth="9.140625" defaultRowHeight="15"/>
  <cols>
    <col min="1" max="1" width="6.28125" style="1" customWidth="1"/>
    <col min="2" max="2" width="46.421875" style="1" customWidth="1"/>
    <col min="3" max="3" width="13.28125" style="1" bestFit="1" customWidth="1"/>
    <col min="4" max="4" width="41.28125" style="1" bestFit="1" customWidth="1"/>
    <col min="5" max="5" width="12.421875" style="1" customWidth="1"/>
    <col min="6" max="6" width="13.7109375" style="1" bestFit="1" customWidth="1"/>
    <col min="7" max="7" width="10.57421875" style="1" bestFit="1" customWidth="1"/>
    <col min="8" max="8" width="11.28125" style="1" bestFit="1" customWidth="1"/>
    <col min="9" max="9" width="14.57421875" style="1" bestFit="1" customWidth="1"/>
    <col min="10" max="10" width="15.7109375" style="1" bestFit="1" customWidth="1"/>
    <col min="11" max="11" width="20.421875" style="1" customWidth="1"/>
    <col min="12" max="12" width="18.140625" style="5" bestFit="1" customWidth="1"/>
    <col min="13" max="13" width="16.8515625" style="1" bestFit="1" customWidth="1"/>
    <col min="14" max="14" width="11.7109375" style="1" customWidth="1"/>
    <col min="15" max="15" width="17.57421875" style="1" customWidth="1"/>
    <col min="16" max="16384" width="9.140625" style="1" customWidth="1"/>
  </cols>
  <sheetData>
    <row r="2" spans="1:15" s="11" customFormat="1" ht="12.75">
      <c r="A2" s="9" t="s">
        <v>11</v>
      </c>
      <c r="B2" s="9" t="s">
        <v>6</v>
      </c>
      <c r="C2" s="9" t="s">
        <v>7</v>
      </c>
      <c r="D2" s="9" t="s">
        <v>8</v>
      </c>
      <c r="E2" s="10" t="s">
        <v>9</v>
      </c>
      <c r="F2" s="9" t="s">
        <v>10</v>
      </c>
      <c r="G2" s="9" t="s">
        <v>1</v>
      </c>
      <c r="H2" s="10" t="s">
        <v>0</v>
      </c>
      <c r="I2" s="10" t="s">
        <v>12</v>
      </c>
      <c r="J2" s="10" t="s">
        <v>2</v>
      </c>
      <c r="K2" s="9" t="s">
        <v>3</v>
      </c>
      <c r="L2" s="9" t="s">
        <v>13</v>
      </c>
      <c r="M2" s="9" t="s">
        <v>4</v>
      </c>
      <c r="N2" s="9" t="s">
        <v>5</v>
      </c>
      <c r="O2" s="9" t="s">
        <v>14</v>
      </c>
    </row>
    <row r="3" spans="1:15" s="11" customFormat="1" ht="12.75">
      <c r="A3" s="12"/>
      <c r="B3" s="12"/>
      <c r="C3" s="12"/>
      <c r="D3" s="12"/>
      <c r="E3" s="13"/>
      <c r="F3" s="12"/>
      <c r="G3" s="12"/>
      <c r="H3" s="13"/>
      <c r="I3" s="13"/>
      <c r="J3" s="13"/>
      <c r="K3" s="12"/>
      <c r="L3" s="12"/>
      <c r="M3" s="12"/>
      <c r="N3" s="12"/>
      <c r="O3" s="12"/>
    </row>
    <row r="4" spans="1:15" s="2" customFormat="1" ht="11.25">
      <c r="A4" s="2">
        <v>1</v>
      </c>
      <c r="B4" s="2" t="s">
        <v>30</v>
      </c>
      <c r="C4" s="2" t="s">
        <v>23</v>
      </c>
      <c r="D4" s="2" t="s">
        <v>24</v>
      </c>
      <c r="E4" s="6">
        <v>41235</v>
      </c>
      <c r="F4" s="7">
        <f>+E4-I4</f>
        <v>1</v>
      </c>
      <c r="G4" s="2" t="s">
        <v>15</v>
      </c>
      <c r="H4" s="6">
        <v>41234</v>
      </c>
      <c r="I4" s="6">
        <v>41234</v>
      </c>
      <c r="J4" s="6">
        <v>41234</v>
      </c>
      <c r="K4" s="8">
        <v>0</v>
      </c>
      <c r="L4" s="8">
        <v>685300000</v>
      </c>
      <c r="M4" s="4">
        <v>99.97809357</v>
      </c>
      <c r="N4" s="3">
        <v>7.9976</v>
      </c>
      <c r="O4" s="3" t="s">
        <v>16</v>
      </c>
    </row>
    <row r="5" spans="1:15" s="2" customFormat="1" ht="11.25">
      <c r="A5" s="2">
        <v>2</v>
      </c>
      <c r="B5" s="2" t="s">
        <v>31</v>
      </c>
      <c r="C5" s="2" t="s">
        <v>42</v>
      </c>
      <c r="D5" s="2" t="s">
        <v>24</v>
      </c>
      <c r="E5" s="6">
        <v>41354</v>
      </c>
      <c r="F5" s="7">
        <f aca="true" t="shared" si="0" ref="F5:F23">+E5-I5</f>
        <v>120</v>
      </c>
      <c r="G5" s="2" t="s">
        <v>15</v>
      </c>
      <c r="H5" s="6">
        <v>41234</v>
      </c>
      <c r="I5" s="6">
        <v>41234</v>
      </c>
      <c r="J5" s="6">
        <v>41234</v>
      </c>
      <c r="K5" s="8">
        <v>2000000</v>
      </c>
      <c r="L5" s="8">
        <v>193850000</v>
      </c>
      <c r="M5" s="4">
        <v>96.925</v>
      </c>
      <c r="N5" s="3">
        <v>9.65</v>
      </c>
      <c r="O5" s="3" t="s">
        <v>16</v>
      </c>
    </row>
    <row r="6" spans="1:15" ht="11.25">
      <c r="A6" s="2">
        <v>3</v>
      </c>
      <c r="B6" s="1" t="s">
        <v>30</v>
      </c>
      <c r="C6" s="1" t="s">
        <v>23</v>
      </c>
      <c r="D6" s="1" t="s">
        <v>25</v>
      </c>
      <c r="E6" s="6">
        <v>41235</v>
      </c>
      <c r="F6" s="7">
        <f t="shared" si="0"/>
        <v>1</v>
      </c>
      <c r="G6" s="2" t="s">
        <v>15</v>
      </c>
      <c r="H6" s="6">
        <v>41234</v>
      </c>
      <c r="I6" s="6">
        <v>41234</v>
      </c>
      <c r="J6" s="6">
        <v>41234</v>
      </c>
      <c r="K6" s="8">
        <v>0</v>
      </c>
      <c r="L6" s="8">
        <v>118400000</v>
      </c>
      <c r="M6" s="4">
        <v>99.97809357</v>
      </c>
      <c r="N6" s="3">
        <v>7.9976</v>
      </c>
      <c r="O6" s="3" t="s">
        <v>16</v>
      </c>
    </row>
    <row r="7" spans="1:15" ht="11.25">
      <c r="A7" s="2">
        <v>4</v>
      </c>
      <c r="B7" s="1" t="s">
        <v>30</v>
      </c>
      <c r="C7" s="1" t="s">
        <v>23</v>
      </c>
      <c r="D7" s="1" t="s">
        <v>26</v>
      </c>
      <c r="E7" s="6">
        <v>41235</v>
      </c>
      <c r="F7" s="7">
        <f t="shared" si="0"/>
        <v>1</v>
      </c>
      <c r="G7" s="2" t="s">
        <v>15</v>
      </c>
      <c r="H7" s="6">
        <v>41234</v>
      </c>
      <c r="I7" s="6">
        <v>41234</v>
      </c>
      <c r="J7" s="6">
        <v>41234</v>
      </c>
      <c r="K7" s="8">
        <v>0</v>
      </c>
      <c r="L7" s="8">
        <v>19500000</v>
      </c>
      <c r="M7" s="4">
        <v>99.97809357</v>
      </c>
      <c r="N7" s="3">
        <v>7.9976</v>
      </c>
      <c r="O7" s="3" t="s">
        <v>16</v>
      </c>
    </row>
    <row r="8" spans="1:15" ht="11.25">
      <c r="A8" s="2">
        <v>5</v>
      </c>
      <c r="B8" s="1" t="s">
        <v>30</v>
      </c>
      <c r="C8" s="1" t="s">
        <v>23</v>
      </c>
      <c r="D8" s="1" t="s">
        <v>17</v>
      </c>
      <c r="E8" s="6">
        <v>41235</v>
      </c>
      <c r="F8" s="7">
        <f t="shared" si="0"/>
        <v>1</v>
      </c>
      <c r="G8" s="2" t="s">
        <v>15</v>
      </c>
      <c r="H8" s="6">
        <v>41234</v>
      </c>
      <c r="I8" s="6">
        <v>41234</v>
      </c>
      <c r="J8" s="6">
        <v>41234</v>
      </c>
      <c r="K8" s="8">
        <v>0</v>
      </c>
      <c r="L8" s="8">
        <v>68050000</v>
      </c>
      <c r="M8" s="4">
        <v>99.97809357</v>
      </c>
      <c r="N8" s="3">
        <v>7.9976</v>
      </c>
      <c r="O8" s="3" t="s">
        <v>16</v>
      </c>
    </row>
    <row r="9" spans="1:15" ht="11.25">
      <c r="A9" s="2">
        <v>6</v>
      </c>
      <c r="B9" s="1" t="s">
        <v>31</v>
      </c>
      <c r="C9" s="1" t="s">
        <v>42</v>
      </c>
      <c r="D9" s="1" t="s">
        <v>17</v>
      </c>
      <c r="E9" s="6">
        <v>41354</v>
      </c>
      <c r="F9" s="7">
        <f t="shared" si="0"/>
        <v>120</v>
      </c>
      <c r="G9" s="2" t="s">
        <v>15</v>
      </c>
      <c r="H9" s="6">
        <v>41234</v>
      </c>
      <c r="I9" s="6">
        <v>41234</v>
      </c>
      <c r="J9" s="6">
        <v>41234</v>
      </c>
      <c r="K9" s="8">
        <v>500000</v>
      </c>
      <c r="L9" s="8">
        <v>48462500</v>
      </c>
      <c r="M9" s="4">
        <v>96.925</v>
      </c>
      <c r="N9" s="3">
        <v>9.65</v>
      </c>
      <c r="O9" s="3" t="s">
        <v>16</v>
      </c>
    </row>
    <row r="10" spans="1:15" ht="11.25">
      <c r="A10" s="2">
        <v>7</v>
      </c>
      <c r="B10" s="1" t="s">
        <v>30</v>
      </c>
      <c r="C10" s="1" t="s">
        <v>23</v>
      </c>
      <c r="D10" s="1" t="s">
        <v>27</v>
      </c>
      <c r="E10" s="6">
        <v>41235</v>
      </c>
      <c r="F10" s="7">
        <f t="shared" si="0"/>
        <v>1</v>
      </c>
      <c r="G10" s="2" t="s">
        <v>15</v>
      </c>
      <c r="H10" s="6">
        <v>41234</v>
      </c>
      <c r="I10" s="6">
        <v>41234</v>
      </c>
      <c r="J10" s="6">
        <v>41234</v>
      </c>
      <c r="K10" s="8">
        <v>0</v>
      </c>
      <c r="L10" s="8">
        <v>15000000</v>
      </c>
      <c r="M10" s="4">
        <v>99.97809357</v>
      </c>
      <c r="N10" s="3">
        <v>7.9976</v>
      </c>
      <c r="O10" s="3" t="s">
        <v>16</v>
      </c>
    </row>
    <row r="11" spans="1:15" ht="11.25">
      <c r="A11" s="2">
        <v>8</v>
      </c>
      <c r="B11" s="1" t="s">
        <v>30</v>
      </c>
      <c r="C11" s="1" t="s">
        <v>23</v>
      </c>
      <c r="D11" s="1" t="s">
        <v>18</v>
      </c>
      <c r="E11" s="6">
        <v>41235</v>
      </c>
      <c r="F11" s="7">
        <f t="shared" si="0"/>
        <v>1</v>
      </c>
      <c r="G11" s="2" t="s">
        <v>15</v>
      </c>
      <c r="H11" s="6">
        <v>41234</v>
      </c>
      <c r="I11" s="6">
        <v>41234</v>
      </c>
      <c r="J11" s="6">
        <v>41234</v>
      </c>
      <c r="K11" s="8">
        <v>0</v>
      </c>
      <c r="L11" s="8">
        <v>486100000</v>
      </c>
      <c r="M11" s="4">
        <v>99.97809357</v>
      </c>
      <c r="N11" s="3">
        <v>7.9976</v>
      </c>
      <c r="O11" s="3" t="s">
        <v>16</v>
      </c>
    </row>
    <row r="12" spans="1:15" ht="11.25">
      <c r="A12" s="2">
        <v>9</v>
      </c>
      <c r="B12" s="1" t="s">
        <v>32</v>
      </c>
      <c r="C12" s="1" t="s">
        <v>43</v>
      </c>
      <c r="D12" s="1" t="s">
        <v>18</v>
      </c>
      <c r="E12" s="6">
        <v>41236</v>
      </c>
      <c r="F12" s="7">
        <f t="shared" si="0"/>
        <v>2</v>
      </c>
      <c r="G12" s="2" t="s">
        <v>15</v>
      </c>
      <c r="H12" s="6">
        <v>41234</v>
      </c>
      <c r="I12" s="6">
        <v>41234</v>
      </c>
      <c r="J12" s="6">
        <v>41234</v>
      </c>
      <c r="K12" s="8">
        <v>1000000</v>
      </c>
      <c r="L12" s="8">
        <v>99955700</v>
      </c>
      <c r="M12" s="4">
        <v>99.9779</v>
      </c>
      <c r="N12" s="3">
        <v>8.09</v>
      </c>
      <c r="O12" s="3" t="s">
        <v>16</v>
      </c>
    </row>
    <row r="13" spans="1:15" ht="11.25">
      <c r="A13" s="2">
        <v>10</v>
      </c>
      <c r="B13" s="1" t="s">
        <v>33</v>
      </c>
      <c r="C13" s="1" t="s">
        <v>44</v>
      </c>
      <c r="D13" s="1" t="s">
        <v>18</v>
      </c>
      <c r="E13" s="6">
        <v>41239</v>
      </c>
      <c r="F13" s="7">
        <f t="shared" si="0"/>
        <v>5</v>
      </c>
      <c r="G13" s="2" t="s">
        <v>15</v>
      </c>
      <c r="H13" s="6">
        <v>41234</v>
      </c>
      <c r="I13" s="6">
        <v>41234</v>
      </c>
      <c r="J13" s="6">
        <v>41234</v>
      </c>
      <c r="K13" s="8">
        <v>2500000</v>
      </c>
      <c r="L13" s="8">
        <v>249718500</v>
      </c>
      <c r="M13" s="4">
        <v>99.9099</v>
      </c>
      <c r="N13" s="3">
        <v>8.23</v>
      </c>
      <c r="O13" s="3" t="s">
        <v>16</v>
      </c>
    </row>
    <row r="14" spans="1:15" ht="11.25">
      <c r="A14" s="2">
        <v>11</v>
      </c>
      <c r="B14" s="1" t="s">
        <v>34</v>
      </c>
      <c r="C14" s="1" t="s">
        <v>45</v>
      </c>
      <c r="D14" s="1" t="s">
        <v>18</v>
      </c>
      <c r="E14" s="6">
        <v>41236</v>
      </c>
      <c r="F14" s="7">
        <f t="shared" si="0"/>
        <v>2</v>
      </c>
      <c r="G14" s="2" t="s">
        <v>15</v>
      </c>
      <c r="H14" s="6">
        <v>41234</v>
      </c>
      <c r="I14" s="6">
        <v>41234</v>
      </c>
      <c r="J14" s="6">
        <v>41234</v>
      </c>
      <c r="K14" s="8">
        <v>2500000</v>
      </c>
      <c r="L14" s="8">
        <v>249887500</v>
      </c>
      <c r="M14" s="4">
        <v>99.9775</v>
      </c>
      <c r="N14" s="3">
        <v>8.21</v>
      </c>
      <c r="O14" s="3" t="s">
        <v>16</v>
      </c>
    </row>
    <row r="15" spans="1:15" ht="11.25">
      <c r="A15" s="2">
        <v>12</v>
      </c>
      <c r="B15" s="1" t="s">
        <v>35</v>
      </c>
      <c r="C15" s="1" t="s">
        <v>46</v>
      </c>
      <c r="D15" s="1" t="s">
        <v>18</v>
      </c>
      <c r="E15" s="6">
        <v>41239</v>
      </c>
      <c r="F15" s="7">
        <f t="shared" si="0"/>
        <v>5</v>
      </c>
      <c r="G15" s="2" t="s">
        <v>15</v>
      </c>
      <c r="H15" s="6">
        <v>41234</v>
      </c>
      <c r="I15" s="6">
        <v>41234</v>
      </c>
      <c r="J15" s="6">
        <v>41234</v>
      </c>
      <c r="K15" s="8">
        <v>2500000</v>
      </c>
      <c r="L15" s="8">
        <v>249719500</v>
      </c>
      <c r="M15" s="4">
        <v>99.91024</v>
      </c>
      <c r="N15" s="3">
        <v>8.2</v>
      </c>
      <c r="O15" s="3" t="s">
        <v>16</v>
      </c>
    </row>
    <row r="16" spans="1:15" ht="11.25">
      <c r="A16" s="2">
        <v>13</v>
      </c>
      <c r="B16" s="1" t="s">
        <v>36</v>
      </c>
      <c r="C16" s="1" t="s">
        <v>47</v>
      </c>
      <c r="D16" s="1" t="s">
        <v>18</v>
      </c>
      <c r="E16" s="6">
        <v>41239</v>
      </c>
      <c r="F16" s="7">
        <f t="shared" si="0"/>
        <v>5</v>
      </c>
      <c r="G16" s="2" t="s">
        <v>15</v>
      </c>
      <c r="H16" s="6">
        <v>41234</v>
      </c>
      <c r="I16" s="6">
        <v>41234</v>
      </c>
      <c r="J16" s="6">
        <v>41234</v>
      </c>
      <c r="K16" s="8">
        <v>2500000</v>
      </c>
      <c r="L16" s="8">
        <v>249719500</v>
      </c>
      <c r="M16" s="4">
        <v>99.91024</v>
      </c>
      <c r="N16" s="3">
        <v>8.2</v>
      </c>
      <c r="O16" s="3" t="s">
        <v>16</v>
      </c>
    </row>
    <row r="17" spans="1:15" ht="11.25">
      <c r="A17" s="2">
        <v>14</v>
      </c>
      <c r="B17" s="1" t="s">
        <v>28</v>
      </c>
      <c r="C17" s="1" t="s">
        <v>29</v>
      </c>
      <c r="D17" s="1" t="s">
        <v>18</v>
      </c>
      <c r="E17" s="6">
        <v>41292</v>
      </c>
      <c r="F17" s="7">
        <f t="shared" si="0"/>
        <v>58</v>
      </c>
      <c r="G17" s="2" t="s">
        <v>15</v>
      </c>
      <c r="H17" s="6">
        <v>41234</v>
      </c>
      <c r="I17" s="6">
        <v>41234</v>
      </c>
      <c r="J17" s="6">
        <v>41234</v>
      </c>
      <c r="K17" s="8">
        <v>2500000</v>
      </c>
      <c r="L17" s="8">
        <v>246652750</v>
      </c>
      <c r="M17" s="4">
        <v>98.6611</v>
      </c>
      <c r="N17" s="3">
        <v>8.54</v>
      </c>
      <c r="O17" s="3" t="s">
        <v>16</v>
      </c>
    </row>
    <row r="18" spans="1:15" ht="11.25">
      <c r="A18" s="2">
        <v>15</v>
      </c>
      <c r="B18" s="1" t="s">
        <v>37</v>
      </c>
      <c r="C18" s="1" t="s">
        <v>48</v>
      </c>
      <c r="D18" s="1" t="s">
        <v>18</v>
      </c>
      <c r="E18" s="6">
        <v>41269</v>
      </c>
      <c r="F18" s="7">
        <f t="shared" si="0"/>
        <v>34</v>
      </c>
      <c r="G18" s="2" t="s">
        <v>15</v>
      </c>
      <c r="H18" s="6">
        <v>41234</v>
      </c>
      <c r="I18" s="6">
        <v>41235</v>
      </c>
      <c r="J18" s="6">
        <v>41234</v>
      </c>
      <c r="K18" s="8">
        <v>500000</v>
      </c>
      <c r="L18" s="8">
        <v>49595750</v>
      </c>
      <c r="M18" s="4">
        <v>99.1915</v>
      </c>
      <c r="N18" s="3">
        <v>8.75</v>
      </c>
      <c r="O18" s="3" t="s">
        <v>16</v>
      </c>
    </row>
    <row r="19" spans="1:15" ht="11.25">
      <c r="A19" s="2">
        <v>16</v>
      </c>
      <c r="B19" s="1" t="s">
        <v>30</v>
      </c>
      <c r="C19" s="1" t="s">
        <v>23</v>
      </c>
      <c r="D19" s="1" t="s">
        <v>19</v>
      </c>
      <c r="E19" s="6">
        <v>41235</v>
      </c>
      <c r="F19" s="7">
        <f t="shared" si="0"/>
        <v>1</v>
      </c>
      <c r="G19" s="2" t="s">
        <v>15</v>
      </c>
      <c r="H19" s="6">
        <v>41234</v>
      </c>
      <c r="I19" s="6">
        <v>41234</v>
      </c>
      <c r="J19" s="6">
        <v>41234</v>
      </c>
      <c r="K19" s="8">
        <v>0</v>
      </c>
      <c r="L19" s="8">
        <v>349700000</v>
      </c>
      <c r="M19" s="4">
        <v>99.97809357</v>
      </c>
      <c r="N19" s="3">
        <v>7.9976</v>
      </c>
      <c r="O19" s="3" t="s">
        <v>16</v>
      </c>
    </row>
    <row r="20" spans="1:15" ht="11.25">
      <c r="A20" s="2">
        <v>17</v>
      </c>
      <c r="B20" s="1" t="s">
        <v>38</v>
      </c>
      <c r="C20" s="1" t="s">
        <v>49</v>
      </c>
      <c r="D20" s="1" t="s">
        <v>19</v>
      </c>
      <c r="E20" s="6">
        <v>41359</v>
      </c>
      <c r="F20" s="7">
        <f t="shared" si="0"/>
        <v>124</v>
      </c>
      <c r="G20" s="2" t="s">
        <v>53</v>
      </c>
      <c r="H20" s="6">
        <v>41234</v>
      </c>
      <c r="I20" s="6">
        <v>41235</v>
      </c>
      <c r="J20" s="6">
        <v>41234</v>
      </c>
      <c r="K20" s="8">
        <v>1500000</v>
      </c>
      <c r="L20" s="8">
        <v>145804500</v>
      </c>
      <c r="M20" s="4">
        <v>97.203</v>
      </c>
      <c r="N20" s="3">
        <f>100*0.0852</f>
        <v>8.52</v>
      </c>
      <c r="O20" s="3" t="s">
        <v>16</v>
      </c>
    </row>
    <row r="21" spans="1:15" ht="11.25">
      <c r="A21" s="2">
        <v>18</v>
      </c>
      <c r="B21" s="1" t="s">
        <v>39</v>
      </c>
      <c r="C21" s="1" t="s">
        <v>50</v>
      </c>
      <c r="D21" s="1" t="s">
        <v>19</v>
      </c>
      <c r="E21" s="6">
        <v>41323</v>
      </c>
      <c r="F21" s="7">
        <f t="shared" si="0"/>
        <v>89</v>
      </c>
      <c r="G21" s="2" t="s">
        <v>15</v>
      </c>
      <c r="H21" s="6">
        <v>41234</v>
      </c>
      <c r="I21" s="6">
        <v>41234</v>
      </c>
      <c r="J21" s="6">
        <v>41234</v>
      </c>
      <c r="K21" s="8">
        <v>500000</v>
      </c>
      <c r="L21" s="8">
        <v>48994100</v>
      </c>
      <c r="M21" s="4">
        <v>98.0104</v>
      </c>
      <c r="N21" s="3">
        <v>8.42</v>
      </c>
      <c r="O21" s="3" t="s">
        <v>16</v>
      </c>
    </row>
    <row r="22" spans="1:15" ht="11.25">
      <c r="A22" s="2">
        <v>19</v>
      </c>
      <c r="B22" s="1" t="s">
        <v>30</v>
      </c>
      <c r="C22" s="1" t="s">
        <v>23</v>
      </c>
      <c r="D22" s="1" t="s">
        <v>20</v>
      </c>
      <c r="E22" s="6">
        <v>41235</v>
      </c>
      <c r="F22" s="7">
        <f t="shared" si="0"/>
        <v>1</v>
      </c>
      <c r="G22" s="2" t="s">
        <v>15</v>
      </c>
      <c r="H22" s="6">
        <v>41234</v>
      </c>
      <c r="I22" s="6">
        <v>41234</v>
      </c>
      <c r="J22" s="6">
        <v>41234</v>
      </c>
      <c r="K22" s="8">
        <v>0</v>
      </c>
      <c r="L22" s="8">
        <v>28400000</v>
      </c>
      <c r="M22" s="4">
        <v>99.97809357</v>
      </c>
      <c r="N22" s="3">
        <v>7.9976</v>
      </c>
      <c r="O22" s="3" t="s">
        <v>16</v>
      </c>
    </row>
    <row r="23" spans="1:15" ht="11.25">
      <c r="A23" s="2">
        <v>20</v>
      </c>
      <c r="B23" s="1" t="s">
        <v>30</v>
      </c>
      <c r="C23" s="1" t="s">
        <v>23</v>
      </c>
      <c r="D23" s="1" t="s">
        <v>21</v>
      </c>
      <c r="E23" s="6">
        <v>41235</v>
      </c>
      <c r="F23" s="7">
        <f t="shared" si="0"/>
        <v>1</v>
      </c>
      <c r="G23" s="2" t="s">
        <v>15</v>
      </c>
      <c r="H23" s="6">
        <v>41234</v>
      </c>
      <c r="I23" s="6">
        <v>41234</v>
      </c>
      <c r="J23" s="6">
        <v>41234</v>
      </c>
      <c r="K23" s="8">
        <v>0</v>
      </c>
      <c r="L23" s="8">
        <v>148600000</v>
      </c>
      <c r="M23" s="4">
        <v>99.97809357</v>
      </c>
      <c r="N23" s="3">
        <v>7.9976</v>
      </c>
      <c r="O23" s="3" t="s">
        <v>16</v>
      </c>
    </row>
    <row r="24" spans="1:15" ht="11.25">
      <c r="A24" s="2">
        <v>21</v>
      </c>
      <c r="B24" s="1" t="s">
        <v>38</v>
      </c>
      <c r="C24" s="1" t="s">
        <v>49</v>
      </c>
      <c r="D24" s="1" t="s">
        <v>21</v>
      </c>
      <c r="E24" s="6">
        <v>41359</v>
      </c>
      <c r="F24" s="7">
        <f>+E24-I24</f>
        <v>124</v>
      </c>
      <c r="G24" s="2" t="s">
        <v>53</v>
      </c>
      <c r="H24" s="6">
        <v>41234</v>
      </c>
      <c r="I24" s="6">
        <v>41235</v>
      </c>
      <c r="J24" s="6">
        <v>41234</v>
      </c>
      <c r="K24" s="8">
        <v>1000000</v>
      </c>
      <c r="L24" s="8">
        <v>97203000</v>
      </c>
      <c r="M24" s="4">
        <v>97.203</v>
      </c>
      <c r="N24" s="3">
        <v>8.47</v>
      </c>
      <c r="O24" s="3" t="s">
        <v>16</v>
      </c>
    </row>
    <row r="25" spans="1:15" ht="11.25">
      <c r="A25" s="2">
        <v>22</v>
      </c>
      <c r="B25" s="1" t="s">
        <v>30</v>
      </c>
      <c r="C25" s="1" t="s">
        <v>23</v>
      </c>
      <c r="D25" s="1" t="s">
        <v>22</v>
      </c>
      <c r="E25" s="6">
        <v>41235</v>
      </c>
      <c r="F25" s="7">
        <f>+E25-I25</f>
        <v>1</v>
      </c>
      <c r="G25" s="2" t="s">
        <v>15</v>
      </c>
      <c r="H25" s="6">
        <v>41234</v>
      </c>
      <c r="I25" s="6">
        <v>41234</v>
      </c>
      <c r="J25" s="6">
        <v>41234</v>
      </c>
      <c r="K25" s="8">
        <v>0</v>
      </c>
      <c r="L25" s="8">
        <v>185950000</v>
      </c>
      <c r="M25" s="4">
        <v>99.97809357</v>
      </c>
      <c r="N25" s="3">
        <v>7.9976</v>
      </c>
      <c r="O25" s="3" t="s">
        <v>16</v>
      </c>
    </row>
    <row r="26" spans="1:15" ht="11.25">
      <c r="A26" s="2">
        <v>23</v>
      </c>
      <c r="B26" s="1" t="s">
        <v>40</v>
      </c>
      <c r="C26" s="1" t="s">
        <v>51</v>
      </c>
      <c r="D26" s="1" t="s">
        <v>22</v>
      </c>
      <c r="E26" s="6">
        <v>41243</v>
      </c>
      <c r="F26" s="7">
        <f>+E26-I26</f>
        <v>8</v>
      </c>
      <c r="G26" s="2" t="s">
        <v>15</v>
      </c>
      <c r="H26" s="6">
        <v>41234</v>
      </c>
      <c r="I26" s="6">
        <v>41235</v>
      </c>
      <c r="J26" s="6">
        <v>41234</v>
      </c>
      <c r="K26" s="8">
        <v>1500000</v>
      </c>
      <c r="L26" s="8">
        <v>149729250</v>
      </c>
      <c r="M26" s="4">
        <v>99.8195</v>
      </c>
      <c r="N26" s="3">
        <v>8.2502</v>
      </c>
      <c r="O26" s="3" t="s">
        <v>16</v>
      </c>
    </row>
    <row r="27" spans="1:15" ht="11.25">
      <c r="A27" s="2">
        <v>24</v>
      </c>
      <c r="B27" s="1" t="s">
        <v>41</v>
      </c>
      <c r="C27" s="1" t="s">
        <v>52</v>
      </c>
      <c r="D27" s="1" t="s">
        <v>22</v>
      </c>
      <c r="E27" s="6">
        <v>41346</v>
      </c>
      <c r="F27" s="7">
        <f>+E27-I27</f>
        <v>112</v>
      </c>
      <c r="G27" s="2" t="s">
        <v>15</v>
      </c>
      <c r="H27" s="6">
        <v>41234</v>
      </c>
      <c r="I27" s="6">
        <v>41234</v>
      </c>
      <c r="J27" s="6">
        <v>41234</v>
      </c>
      <c r="K27" s="8">
        <v>500000</v>
      </c>
      <c r="L27" s="8">
        <v>48591000</v>
      </c>
      <c r="M27" s="4">
        <v>97.2064</v>
      </c>
      <c r="N27" s="3">
        <v>9.45</v>
      </c>
      <c r="O27" s="3" t="s">
        <v>16</v>
      </c>
    </row>
    <row r="28" spans="1:15" ht="11.25">
      <c r="A28" s="2"/>
      <c r="E28" s="6"/>
      <c r="F28" s="7"/>
      <c r="G28" s="2"/>
      <c r="H28" s="6"/>
      <c r="I28" s="6"/>
      <c r="J28" s="6"/>
      <c r="K28" s="3"/>
      <c r="M28" s="4"/>
      <c r="N28" s="3"/>
      <c r="O28" s="3"/>
    </row>
    <row r="29" spans="1:15" ht="11.25">
      <c r="A29" s="2"/>
      <c r="E29" s="6"/>
      <c r="F29" s="7"/>
      <c r="G29" s="2"/>
      <c r="H29" s="6"/>
      <c r="I29" s="6"/>
      <c r="J29" s="6"/>
      <c r="K29" s="3"/>
      <c r="M29" s="4"/>
      <c r="N29" s="3"/>
      <c r="O29" s="3"/>
    </row>
    <row r="30" spans="5:13" ht="11.25">
      <c r="E30" s="6"/>
      <c r="M30" s="4"/>
    </row>
    <row r="31" ht="11.25">
      <c r="E31" s="6"/>
    </row>
    <row r="32" ht="11.25">
      <c r="E32" s="6"/>
    </row>
    <row r="33" ht="11.25">
      <c r="E33" s="6"/>
    </row>
    <row r="34" ht="11.25">
      <c r="E34" s="6"/>
    </row>
    <row r="35" ht="11.25">
      <c r="E35" s="6"/>
    </row>
    <row r="36" ht="11.25">
      <c r="E36" s="6"/>
    </row>
    <row r="37" ht="11.25">
      <c r="E37" s="6"/>
    </row>
    <row r="38" ht="11.25">
      <c r="E38" s="6"/>
    </row>
    <row r="39" ht="11.25">
      <c r="E39" s="6"/>
    </row>
  </sheetData>
  <sheetProtection/>
  <printOptions/>
  <pageMargins left="0.7" right="0.7" top="0.75" bottom="0.75" header="0.3" footer="0.3"/>
  <pageSetup fitToHeight="1" fitToWidth="1" horizontalDpi="600" verticalDpi="600" orientation="landscape" paperSize="8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Prudential Financial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X161602</dc:creator>
  <cp:keywords/>
  <dc:description/>
  <cp:lastModifiedBy>X161602</cp:lastModifiedBy>
  <cp:lastPrinted>2012-03-28T05:47:20Z</cp:lastPrinted>
  <dcterms:created xsi:type="dcterms:W3CDTF">2012-03-26T13:59:26Z</dcterms:created>
  <dcterms:modified xsi:type="dcterms:W3CDTF">2012-12-05T15:11:28Z</dcterms:modified>
  <cp:category/>
  <cp:version/>
  <cp:contentType/>
  <cp:contentStatus/>
</cp:coreProperties>
</file>